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2011-2013 (печать)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<sst xmlns="http://schemas.openxmlformats.org/spreadsheetml/2006/main" count="193" uniqueCount="53">
  <si>
    <t>к Решению Городищенской</t>
  </si>
  <si>
    <t>Распределение бюджетных ассигнований на реализацию</t>
  </si>
  <si>
    <t>районных целевых программ на 2011-2013 г.г.</t>
  </si>
  <si>
    <t>(тыс.руб.)</t>
  </si>
  <si>
    <t>Наименование</t>
  </si>
  <si>
    <t>Целевая статья расходов</t>
  </si>
  <si>
    <t>раздел</t>
  </si>
  <si>
    <t>подраздел</t>
  </si>
  <si>
    <t>Вид расходов</t>
  </si>
  <si>
    <t>2011 г.</t>
  </si>
  <si>
    <t>2012 г.</t>
  </si>
  <si>
    <t>2013 г.</t>
  </si>
  <si>
    <t>Районные целевые программы</t>
  </si>
  <si>
    <t>Районная целевая программа «Повышение безопасности дорожного движения на территории Городищенского муниципального района на 2010-2012годы» (утверждена Постановлением Администрации Городищенского муниципального  района от 31 июля 2009г. № 2133)</t>
  </si>
  <si>
    <t>Районная целевая программа «Комплексные меры противодействия наркомании на  2009-2011 годы на территории Городищенского муниципального района» (утверждена Постановлением Администрации Городищенского муниципального  района от 26 марта 2009 г. № 602)</t>
  </si>
  <si>
    <t>Районная целевая программа «Молодой семье – доступное жилье на 2011-2013 г.г.» (утверждена Постановлением администрации Городищенского муниципального района от 31 августа 2010 г.                                         № 1907)</t>
  </si>
  <si>
    <t>Районная целевая программа «Предупреждение и борьба с социально-значимыми заболеваниями»</t>
  </si>
  <si>
    <t xml:space="preserve">          Подпрограмма  «Сахарный диабет»</t>
  </si>
  <si>
    <t xml:space="preserve">          Подпрограмма «Неотложные меры по активному выявлению и профилактике туберкулеза»</t>
  </si>
  <si>
    <t xml:space="preserve">         Подпрограмма «АНТИ-ВИЧ/СПИД»</t>
  </si>
  <si>
    <t xml:space="preserve">          Подпрограмма «Профилактика трансмиссивных инфекций»</t>
  </si>
  <si>
    <t xml:space="preserve">          Подпрограмма «Вакцинопрофилактика»</t>
  </si>
  <si>
    <t xml:space="preserve">          Подпрограмма «Профилактика и лечение артериальной гипертонии»</t>
  </si>
  <si>
    <t>Районная целевая программа «Здоровое поколение»</t>
  </si>
  <si>
    <t xml:space="preserve">          Подпрограмма  «Здоровый ребенок»</t>
  </si>
  <si>
    <t xml:space="preserve">          Подпрограмма «Безопасное материнство»</t>
  </si>
  <si>
    <t>Районная целевая программа «Профилактика внутрибольничных инфекций»</t>
  </si>
  <si>
    <t>Программа по энергосбережению  и повышению энергетической эффективности Городищенского муниципального района Волгоградской области на 2010-2015 годы (утверждена Постановлением администраци городищенского муниципального района от 13.08.2010 г. № 1826)</t>
  </si>
  <si>
    <t>районной Думы</t>
  </si>
  <si>
    <t>ОБРАЗОВАНИЕ</t>
  </si>
  <si>
    <t>Другие вопросы в области образования</t>
  </si>
  <si>
    <t>07</t>
  </si>
  <si>
    <t>09</t>
  </si>
  <si>
    <t>022</t>
  </si>
  <si>
    <t>КУЛЬТУРА И КИНЕМАТОГРАФИЯ</t>
  </si>
  <si>
    <t>08</t>
  </si>
  <si>
    <t>Другие вопросы в области культуры, кинематографии</t>
  </si>
  <si>
    <t>04</t>
  </si>
  <si>
    <t>024</t>
  </si>
  <si>
    <t>Другие вопросы в области здравоохранения</t>
  </si>
  <si>
    <t>Мероприятия в сфере образования</t>
  </si>
  <si>
    <t>Мероприятия в сфере культуры</t>
  </si>
  <si>
    <t>Мероприятия в области здравоохранения</t>
  </si>
  <si>
    <t>067</t>
  </si>
  <si>
    <t>СОЦИАЛЬНАЯ ПОЛИТИКА</t>
  </si>
  <si>
    <t>10</t>
  </si>
  <si>
    <t>Социальное обеспечение населения</t>
  </si>
  <si>
    <t>03</t>
  </si>
  <si>
    <t>501</t>
  </si>
  <si>
    <t>Субсидии на обеспечение жильем</t>
  </si>
  <si>
    <t>ЗДРАВООХРАНЕНИЕ</t>
  </si>
  <si>
    <t>Приложение 15</t>
  </si>
  <si>
    <r>
      <t xml:space="preserve">№ </t>
    </r>
    <r>
      <rPr>
        <u val="single"/>
        <sz val="12"/>
        <color indexed="8"/>
        <rFont val="Times New Roman"/>
        <family val="1"/>
      </rPr>
      <t>350</t>
    </r>
    <r>
      <rPr>
        <sz val="12"/>
        <color indexed="8"/>
        <rFont val="Times New Roman"/>
        <family val="1"/>
      </rPr>
      <t xml:space="preserve">  от </t>
    </r>
    <r>
      <rPr>
        <u val="single"/>
        <sz val="12"/>
        <color indexed="8"/>
        <rFont val="Times New Roman"/>
        <family val="1"/>
      </rPr>
      <t xml:space="preserve"> 23.12.2010г.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</si>
</sst>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164" fontId="40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164" fontId="39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39" fillId="0" borderId="12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13" xfId="0" applyFont="1" applyBorder="1" applyAlignment="1">
      <alignment horizontal="right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71.57421875" style="0" customWidth="1"/>
    <col min="2" max="2" width="10.140625" style="0" bestFit="1" customWidth="1"/>
    <col min="6" max="6" width="11.00390625" style="0" customWidth="1"/>
    <col min="7" max="7" width="11.28125" style="0" customWidth="1"/>
    <col min="8" max="8" width="11.57421875" style="0" customWidth="1"/>
  </cols>
  <sheetData>
    <row r="1" spans="3:8" ht="15.75">
      <c r="C1" s="1"/>
      <c r="H1" s="1" t="s">
        <v>51</v>
      </c>
    </row>
    <row r="2" spans="3:8" ht="15.75">
      <c r="C2" s="1"/>
      <c r="H2" s="1" t="s">
        <v>0</v>
      </c>
    </row>
    <row r="3" spans="3:8" ht="15.75">
      <c r="C3" s="1"/>
      <c r="H3" s="1" t="s">
        <v>28</v>
      </c>
    </row>
    <row r="4" spans="3:8" ht="15.75">
      <c r="C4" s="1"/>
      <c r="F4" s="20" t="s">
        <v>52</v>
      </c>
      <c r="G4" s="20"/>
      <c r="H4" s="20"/>
    </row>
    <row r="5" ht="15.75">
      <c r="C5" s="2"/>
    </row>
    <row r="6" spans="1:8" ht="15" customHeight="1">
      <c r="A6" s="18" t="s">
        <v>1</v>
      </c>
      <c r="B6" s="18"/>
      <c r="C6" s="18"/>
      <c r="D6" s="18"/>
      <c r="E6" s="18"/>
      <c r="F6" s="18"/>
      <c r="G6" s="18"/>
      <c r="H6" s="18"/>
    </row>
    <row r="7" spans="1:8" ht="15" customHeight="1">
      <c r="A7" s="18" t="s">
        <v>2</v>
      </c>
      <c r="B7" s="18"/>
      <c r="C7" s="18"/>
      <c r="D7" s="18"/>
      <c r="E7" s="18"/>
      <c r="F7" s="18"/>
      <c r="G7" s="18"/>
      <c r="H7" s="18"/>
    </row>
    <row r="8" spans="1:8" ht="15.75" customHeight="1" thickBot="1">
      <c r="A8" s="19" t="s">
        <v>3</v>
      </c>
      <c r="B8" s="19"/>
      <c r="C8" s="19"/>
      <c r="D8" s="19"/>
      <c r="E8" s="19"/>
      <c r="F8" s="19"/>
      <c r="G8" s="19"/>
      <c r="H8" s="19"/>
    </row>
    <row r="9" spans="1:8" ht="46.5" customHeight="1">
      <c r="A9" s="16" t="s">
        <v>4</v>
      </c>
      <c r="B9" s="14" t="s">
        <v>5</v>
      </c>
      <c r="C9" s="14" t="s">
        <v>6</v>
      </c>
      <c r="D9" s="14" t="s">
        <v>7</v>
      </c>
      <c r="E9" s="14" t="s">
        <v>8</v>
      </c>
      <c r="F9" s="16" t="s">
        <v>9</v>
      </c>
      <c r="G9" s="16" t="s">
        <v>10</v>
      </c>
      <c r="H9" s="16" t="s">
        <v>11</v>
      </c>
    </row>
    <row r="10" spans="1:8" ht="15.75" customHeight="1" thickBot="1">
      <c r="A10" s="17"/>
      <c r="B10" s="15"/>
      <c r="C10" s="15"/>
      <c r="D10" s="15"/>
      <c r="E10" s="15"/>
      <c r="F10" s="17"/>
      <c r="G10" s="17"/>
      <c r="H10" s="17"/>
    </row>
    <row r="11" spans="1:8" ht="16.5" thickBo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s="7" customFormat="1" ht="17.25" customHeight="1" thickBot="1">
      <c r="A12" s="8" t="s">
        <v>12</v>
      </c>
      <c r="B12" s="5">
        <v>7950000</v>
      </c>
      <c r="C12" s="5"/>
      <c r="D12" s="5"/>
      <c r="E12" s="5"/>
      <c r="F12" s="6">
        <f>F13+F38+F47+F57+F64+F68+F73</f>
        <v>12881.5</v>
      </c>
      <c r="G12" s="6">
        <f>G13+G38+G47+G57+G64+G68+G73</f>
        <v>9276</v>
      </c>
      <c r="H12" s="6">
        <f>H13+H38+H47+H57+H64+H68+H73</f>
        <v>7714.700000000001</v>
      </c>
    </row>
    <row r="13" spans="1:8" s="7" customFormat="1" ht="34.5" customHeight="1" thickBot="1">
      <c r="A13" s="8" t="s">
        <v>16</v>
      </c>
      <c r="B13" s="5">
        <v>7950100</v>
      </c>
      <c r="C13" s="5"/>
      <c r="D13" s="5"/>
      <c r="E13" s="5"/>
      <c r="F13" s="6">
        <f>F14+F18+F22+F26+F30+F34</f>
        <v>1791.8000000000002</v>
      </c>
      <c r="G13" s="6">
        <f>G14+G18+G22+G26+G30+G34</f>
        <v>1669.5</v>
      </c>
      <c r="H13" s="6">
        <f>H14+H18+H22+H26+H30+H34</f>
        <v>1611.3000000000002</v>
      </c>
    </row>
    <row r="14" spans="1:8" s="7" customFormat="1" ht="16.5" thickBot="1">
      <c r="A14" s="8" t="s">
        <v>17</v>
      </c>
      <c r="B14" s="5">
        <v>7950101</v>
      </c>
      <c r="C14" s="5"/>
      <c r="D14" s="5"/>
      <c r="E14" s="5"/>
      <c r="F14" s="6">
        <f>F17</f>
        <v>660.5</v>
      </c>
      <c r="G14" s="6">
        <f>G17</f>
        <v>724.2</v>
      </c>
      <c r="H14" s="6">
        <f>H17</f>
        <v>862</v>
      </c>
    </row>
    <row r="15" spans="1:8" s="7" customFormat="1" ht="16.5" thickBot="1">
      <c r="A15" s="9" t="s">
        <v>50</v>
      </c>
      <c r="B15" s="10">
        <v>7950101</v>
      </c>
      <c r="C15" s="11" t="s">
        <v>32</v>
      </c>
      <c r="D15" s="11"/>
      <c r="E15" s="11"/>
      <c r="F15" s="6"/>
      <c r="G15" s="6"/>
      <c r="H15" s="6"/>
    </row>
    <row r="16" spans="1:8" s="7" customFormat="1" ht="16.5" thickBot="1">
      <c r="A16" s="9" t="s">
        <v>39</v>
      </c>
      <c r="B16" s="10">
        <v>7950101</v>
      </c>
      <c r="C16" s="11" t="s">
        <v>32</v>
      </c>
      <c r="D16" s="11" t="s">
        <v>32</v>
      </c>
      <c r="E16" s="11"/>
      <c r="F16" s="6"/>
      <c r="G16" s="6"/>
      <c r="H16" s="6"/>
    </row>
    <row r="17" spans="1:8" s="7" customFormat="1" ht="16.5" thickBot="1">
      <c r="A17" s="9" t="s">
        <v>42</v>
      </c>
      <c r="B17" s="10">
        <v>7950101</v>
      </c>
      <c r="C17" s="11" t="s">
        <v>32</v>
      </c>
      <c r="D17" s="11" t="s">
        <v>32</v>
      </c>
      <c r="E17" s="11" t="s">
        <v>43</v>
      </c>
      <c r="F17" s="6">
        <v>660.5</v>
      </c>
      <c r="G17" s="6">
        <v>724.2</v>
      </c>
      <c r="H17" s="6">
        <v>862</v>
      </c>
    </row>
    <row r="18" spans="1:8" s="7" customFormat="1" ht="32.25" thickBot="1">
      <c r="A18" s="8" t="s">
        <v>18</v>
      </c>
      <c r="B18" s="5">
        <v>7950102</v>
      </c>
      <c r="C18" s="5"/>
      <c r="D18" s="5"/>
      <c r="E18" s="5"/>
      <c r="F18" s="6">
        <f>F21</f>
        <v>348.2</v>
      </c>
      <c r="G18" s="6">
        <f>G21</f>
        <v>212.1</v>
      </c>
      <c r="H18" s="6">
        <f>H21</f>
        <v>228</v>
      </c>
    </row>
    <row r="19" spans="1:8" s="7" customFormat="1" ht="16.5" thickBot="1">
      <c r="A19" s="9" t="s">
        <v>50</v>
      </c>
      <c r="B19" s="10">
        <v>7950102</v>
      </c>
      <c r="C19" s="11" t="s">
        <v>32</v>
      </c>
      <c r="D19" s="11"/>
      <c r="E19" s="11"/>
      <c r="F19" s="6"/>
      <c r="G19" s="6"/>
      <c r="H19" s="6"/>
    </row>
    <row r="20" spans="1:8" s="7" customFormat="1" ht="16.5" thickBot="1">
      <c r="A20" s="9" t="s">
        <v>39</v>
      </c>
      <c r="B20" s="10">
        <v>7950102</v>
      </c>
      <c r="C20" s="11" t="s">
        <v>32</v>
      </c>
      <c r="D20" s="11" t="s">
        <v>32</v>
      </c>
      <c r="E20" s="11"/>
      <c r="F20" s="6"/>
      <c r="G20" s="6"/>
      <c r="H20" s="6"/>
    </row>
    <row r="21" spans="1:8" s="7" customFormat="1" ht="16.5" thickBot="1">
      <c r="A21" s="9" t="s">
        <v>42</v>
      </c>
      <c r="B21" s="10">
        <v>7950102</v>
      </c>
      <c r="C21" s="11" t="s">
        <v>32</v>
      </c>
      <c r="D21" s="11" t="s">
        <v>32</v>
      </c>
      <c r="E21" s="11" t="s">
        <v>43</v>
      </c>
      <c r="F21" s="6">
        <v>348.2</v>
      </c>
      <c r="G21" s="6">
        <v>212.1</v>
      </c>
      <c r="H21" s="6">
        <v>228</v>
      </c>
    </row>
    <row r="22" spans="1:8" s="7" customFormat="1" ht="16.5" thickBot="1">
      <c r="A22" s="8" t="s">
        <v>19</v>
      </c>
      <c r="B22" s="5">
        <v>7950104</v>
      </c>
      <c r="C22" s="5"/>
      <c r="D22" s="5"/>
      <c r="E22" s="5"/>
      <c r="F22" s="6">
        <f>F25</f>
        <v>144</v>
      </c>
      <c r="G22" s="6">
        <f>G25</f>
        <v>121.7</v>
      </c>
      <c r="H22" s="6">
        <f>H25</f>
        <v>130</v>
      </c>
    </row>
    <row r="23" spans="1:8" s="7" customFormat="1" ht="16.5" thickBot="1">
      <c r="A23" s="9" t="s">
        <v>50</v>
      </c>
      <c r="B23" s="10">
        <v>7950104</v>
      </c>
      <c r="C23" s="11" t="s">
        <v>32</v>
      </c>
      <c r="D23" s="11"/>
      <c r="E23" s="11"/>
      <c r="F23" s="6"/>
      <c r="G23" s="6"/>
      <c r="H23" s="6"/>
    </row>
    <row r="24" spans="1:8" s="7" customFormat="1" ht="16.5" thickBot="1">
      <c r="A24" s="9" t="s">
        <v>39</v>
      </c>
      <c r="B24" s="10">
        <v>7950104</v>
      </c>
      <c r="C24" s="11" t="s">
        <v>32</v>
      </c>
      <c r="D24" s="11" t="s">
        <v>32</v>
      </c>
      <c r="E24" s="11"/>
      <c r="F24" s="6"/>
      <c r="G24" s="6"/>
      <c r="H24" s="6"/>
    </row>
    <row r="25" spans="1:8" s="7" customFormat="1" ht="16.5" thickBot="1">
      <c r="A25" s="9" t="s">
        <v>42</v>
      </c>
      <c r="B25" s="10">
        <v>7950104</v>
      </c>
      <c r="C25" s="11" t="s">
        <v>32</v>
      </c>
      <c r="D25" s="11" t="s">
        <v>32</v>
      </c>
      <c r="E25" s="11" t="s">
        <v>43</v>
      </c>
      <c r="F25" s="6">
        <v>144</v>
      </c>
      <c r="G25" s="6">
        <v>121.7</v>
      </c>
      <c r="H25" s="6">
        <v>130</v>
      </c>
    </row>
    <row r="26" spans="1:8" s="7" customFormat="1" ht="19.5" customHeight="1" thickBot="1">
      <c r="A26" s="8" t="s">
        <v>20</v>
      </c>
      <c r="B26" s="5">
        <v>7950105</v>
      </c>
      <c r="C26" s="5"/>
      <c r="D26" s="5"/>
      <c r="E26" s="5"/>
      <c r="F26" s="6">
        <f>SUM(F29)</f>
        <v>135</v>
      </c>
      <c r="G26" s="6">
        <f>SUM(G29)</f>
        <v>145.1</v>
      </c>
      <c r="H26" s="6">
        <f>SUM(H29)</f>
        <v>155.9</v>
      </c>
    </row>
    <row r="27" spans="1:8" s="7" customFormat="1" ht="19.5" customHeight="1" thickBot="1">
      <c r="A27" s="9" t="s">
        <v>50</v>
      </c>
      <c r="B27" s="10">
        <v>7950105</v>
      </c>
      <c r="C27" s="11" t="s">
        <v>32</v>
      </c>
      <c r="D27" s="11"/>
      <c r="E27" s="11"/>
      <c r="F27" s="6"/>
      <c r="G27" s="6"/>
      <c r="H27" s="6"/>
    </row>
    <row r="28" spans="1:8" s="7" customFormat="1" ht="21" customHeight="1" thickBot="1">
      <c r="A28" s="9" t="s">
        <v>39</v>
      </c>
      <c r="B28" s="10">
        <v>7950105</v>
      </c>
      <c r="C28" s="11" t="s">
        <v>32</v>
      </c>
      <c r="D28" s="11" t="s">
        <v>32</v>
      </c>
      <c r="E28" s="11"/>
      <c r="F28" s="6"/>
      <c r="G28" s="6"/>
      <c r="H28" s="6"/>
    </row>
    <row r="29" spans="1:8" s="7" customFormat="1" ht="16.5" thickBot="1">
      <c r="A29" s="9" t="s">
        <v>42</v>
      </c>
      <c r="B29" s="10">
        <v>7950105</v>
      </c>
      <c r="C29" s="11" t="s">
        <v>32</v>
      </c>
      <c r="D29" s="11" t="s">
        <v>32</v>
      </c>
      <c r="E29" s="11" t="s">
        <v>43</v>
      </c>
      <c r="F29" s="6">
        <v>135</v>
      </c>
      <c r="G29" s="6">
        <v>145.1</v>
      </c>
      <c r="H29" s="6">
        <v>155.9</v>
      </c>
    </row>
    <row r="30" spans="1:8" s="7" customFormat="1" ht="16.5" thickBot="1">
      <c r="A30" s="8" t="s">
        <v>21</v>
      </c>
      <c r="B30" s="5">
        <v>7950106</v>
      </c>
      <c r="C30" s="5"/>
      <c r="D30" s="5"/>
      <c r="E30" s="5"/>
      <c r="F30" s="6">
        <f>F33</f>
        <v>423.6</v>
      </c>
      <c r="G30" s="6">
        <f>G33</f>
        <v>207.5</v>
      </c>
      <c r="H30" s="6">
        <f>H33</f>
        <v>223.9</v>
      </c>
    </row>
    <row r="31" spans="1:8" s="7" customFormat="1" ht="16.5" thickBot="1">
      <c r="A31" s="9" t="s">
        <v>50</v>
      </c>
      <c r="B31" s="10">
        <v>7950106</v>
      </c>
      <c r="C31" s="11" t="s">
        <v>32</v>
      </c>
      <c r="D31" s="11"/>
      <c r="E31" s="11"/>
      <c r="F31" s="6"/>
      <c r="G31" s="6"/>
      <c r="H31" s="6"/>
    </row>
    <row r="32" spans="1:8" s="7" customFormat="1" ht="16.5" thickBot="1">
      <c r="A32" s="9" t="s">
        <v>39</v>
      </c>
      <c r="B32" s="10">
        <v>7950106</v>
      </c>
      <c r="C32" s="11" t="s">
        <v>32</v>
      </c>
      <c r="D32" s="11" t="s">
        <v>32</v>
      </c>
      <c r="E32" s="11"/>
      <c r="F32" s="6"/>
      <c r="G32" s="6"/>
      <c r="H32" s="6"/>
    </row>
    <row r="33" spans="1:8" s="7" customFormat="1" ht="16.5" thickBot="1">
      <c r="A33" s="9" t="s">
        <v>42</v>
      </c>
      <c r="B33" s="10">
        <v>7950106</v>
      </c>
      <c r="C33" s="11" t="s">
        <v>32</v>
      </c>
      <c r="D33" s="11" t="s">
        <v>32</v>
      </c>
      <c r="E33" s="11" t="s">
        <v>43</v>
      </c>
      <c r="F33" s="6">
        <v>423.6</v>
      </c>
      <c r="G33" s="6">
        <v>207.5</v>
      </c>
      <c r="H33" s="6">
        <v>223.9</v>
      </c>
    </row>
    <row r="34" spans="1:8" s="7" customFormat="1" ht="32.25" thickBot="1">
      <c r="A34" s="8" t="s">
        <v>22</v>
      </c>
      <c r="B34" s="5">
        <v>7950107</v>
      </c>
      <c r="C34" s="5"/>
      <c r="D34" s="5"/>
      <c r="E34" s="5"/>
      <c r="F34" s="6">
        <f>F37</f>
        <v>80.5</v>
      </c>
      <c r="G34" s="6">
        <f>G37</f>
        <v>258.9</v>
      </c>
      <c r="H34" s="6">
        <f>H37</f>
        <v>11.5</v>
      </c>
    </row>
    <row r="35" spans="1:8" s="7" customFormat="1" ht="16.5" thickBot="1">
      <c r="A35" s="9" t="s">
        <v>50</v>
      </c>
      <c r="B35" s="10">
        <v>7950107</v>
      </c>
      <c r="C35" s="11" t="s">
        <v>32</v>
      </c>
      <c r="D35" s="11"/>
      <c r="E35" s="11"/>
      <c r="F35" s="6"/>
      <c r="G35" s="6"/>
      <c r="H35" s="6"/>
    </row>
    <row r="36" spans="1:8" s="7" customFormat="1" ht="16.5" thickBot="1">
      <c r="A36" s="9" t="s">
        <v>39</v>
      </c>
      <c r="B36" s="10">
        <v>7950107</v>
      </c>
      <c r="C36" s="11" t="s">
        <v>32</v>
      </c>
      <c r="D36" s="11" t="s">
        <v>32</v>
      </c>
      <c r="E36" s="11"/>
      <c r="F36" s="6"/>
      <c r="G36" s="6"/>
      <c r="H36" s="6"/>
    </row>
    <row r="37" spans="1:8" s="7" customFormat="1" ht="15.75" customHeight="1" thickBot="1">
      <c r="A37" s="9" t="s">
        <v>42</v>
      </c>
      <c r="B37" s="10">
        <v>7950107</v>
      </c>
      <c r="C37" s="11" t="s">
        <v>32</v>
      </c>
      <c r="D37" s="11" t="s">
        <v>32</v>
      </c>
      <c r="E37" s="11" t="s">
        <v>43</v>
      </c>
      <c r="F37" s="6">
        <v>80.5</v>
      </c>
      <c r="G37" s="6">
        <v>258.9</v>
      </c>
      <c r="H37" s="6">
        <v>11.5</v>
      </c>
    </row>
    <row r="38" spans="1:8" s="7" customFormat="1" ht="22.5" customHeight="1" thickBot="1">
      <c r="A38" s="8" t="s">
        <v>23</v>
      </c>
      <c r="B38" s="5">
        <v>7950300</v>
      </c>
      <c r="C38" s="5"/>
      <c r="D38" s="5"/>
      <c r="E38" s="5"/>
      <c r="F38" s="6">
        <f>F39+F43</f>
        <v>4798.5</v>
      </c>
      <c r="G38" s="6">
        <f>G39+G43</f>
        <v>649.8</v>
      </c>
      <c r="H38" s="6">
        <f>H39+H43</f>
        <v>706.5</v>
      </c>
    </row>
    <row r="39" spans="1:8" s="7" customFormat="1" ht="16.5" thickBot="1">
      <c r="A39" s="8" t="s">
        <v>24</v>
      </c>
      <c r="B39" s="5">
        <v>7950301</v>
      </c>
      <c r="C39" s="5"/>
      <c r="D39" s="5"/>
      <c r="E39" s="5"/>
      <c r="F39" s="6">
        <f>F42</f>
        <v>4344.5</v>
      </c>
      <c r="G39" s="6">
        <f>G42</f>
        <v>388.2</v>
      </c>
      <c r="H39" s="6">
        <f>H42</f>
        <v>422.2</v>
      </c>
    </row>
    <row r="40" spans="1:8" s="7" customFormat="1" ht="16.5" thickBot="1">
      <c r="A40" s="9" t="s">
        <v>50</v>
      </c>
      <c r="B40" s="10">
        <v>7950301</v>
      </c>
      <c r="C40" s="11" t="s">
        <v>32</v>
      </c>
      <c r="D40" s="11"/>
      <c r="E40" s="11"/>
      <c r="F40" s="6"/>
      <c r="G40" s="6"/>
      <c r="H40" s="6"/>
    </row>
    <row r="41" spans="1:8" s="7" customFormat="1" ht="16.5" thickBot="1">
      <c r="A41" s="9" t="s">
        <v>39</v>
      </c>
      <c r="B41" s="10">
        <v>7950301</v>
      </c>
      <c r="C41" s="11" t="s">
        <v>32</v>
      </c>
      <c r="D41" s="11" t="s">
        <v>32</v>
      </c>
      <c r="E41" s="11"/>
      <c r="F41" s="6"/>
      <c r="G41" s="6"/>
      <c r="H41" s="6"/>
    </row>
    <row r="42" spans="1:8" s="7" customFormat="1" ht="16.5" thickBot="1">
      <c r="A42" s="9" t="s">
        <v>42</v>
      </c>
      <c r="B42" s="10">
        <v>7950301</v>
      </c>
      <c r="C42" s="11" t="s">
        <v>32</v>
      </c>
      <c r="D42" s="11" t="s">
        <v>32</v>
      </c>
      <c r="E42" s="11" t="s">
        <v>43</v>
      </c>
      <c r="F42" s="6">
        <v>4344.5</v>
      </c>
      <c r="G42" s="6">
        <v>388.2</v>
      </c>
      <c r="H42" s="6">
        <v>422.2</v>
      </c>
    </row>
    <row r="43" spans="1:8" s="7" customFormat="1" ht="16.5" thickBot="1">
      <c r="A43" s="8" t="s">
        <v>25</v>
      </c>
      <c r="B43" s="5">
        <v>7950302</v>
      </c>
      <c r="C43" s="5"/>
      <c r="D43" s="5"/>
      <c r="E43" s="5"/>
      <c r="F43" s="6">
        <f>F46</f>
        <v>454</v>
      </c>
      <c r="G43" s="6">
        <f>G46</f>
        <v>261.6</v>
      </c>
      <c r="H43" s="6">
        <f>H46</f>
        <v>284.3</v>
      </c>
    </row>
    <row r="44" spans="1:8" s="7" customFormat="1" ht="16.5" thickBot="1">
      <c r="A44" s="9" t="s">
        <v>50</v>
      </c>
      <c r="B44" s="10">
        <v>7950302</v>
      </c>
      <c r="C44" s="11" t="s">
        <v>32</v>
      </c>
      <c r="D44" s="11"/>
      <c r="E44" s="11"/>
      <c r="F44" s="6"/>
      <c r="G44" s="6"/>
      <c r="H44" s="6"/>
    </row>
    <row r="45" spans="1:8" s="7" customFormat="1" ht="16.5" thickBot="1">
      <c r="A45" s="9" t="s">
        <v>39</v>
      </c>
      <c r="B45" s="10">
        <v>7950302</v>
      </c>
      <c r="C45" s="11" t="s">
        <v>32</v>
      </c>
      <c r="D45" s="11" t="s">
        <v>32</v>
      </c>
      <c r="E45" s="11"/>
      <c r="F45" s="6"/>
      <c r="G45" s="6"/>
      <c r="H45" s="6"/>
    </row>
    <row r="46" spans="1:8" s="7" customFormat="1" ht="16.5" thickBot="1">
      <c r="A46" s="9" t="s">
        <v>42</v>
      </c>
      <c r="B46" s="10">
        <v>7950302</v>
      </c>
      <c r="C46" s="11" t="s">
        <v>32</v>
      </c>
      <c r="D46" s="11" t="s">
        <v>32</v>
      </c>
      <c r="E46" s="11" t="s">
        <v>43</v>
      </c>
      <c r="F46" s="6">
        <v>454</v>
      </c>
      <c r="G46" s="6">
        <v>261.6</v>
      </c>
      <c r="H46" s="6">
        <v>284.3</v>
      </c>
    </row>
    <row r="47" spans="1:8" s="7" customFormat="1" ht="64.5" customHeight="1" thickBot="1">
      <c r="A47" s="8" t="s">
        <v>13</v>
      </c>
      <c r="B47" s="5">
        <v>7950800</v>
      </c>
      <c r="C47" s="5"/>
      <c r="D47" s="5"/>
      <c r="E47" s="5"/>
      <c r="F47" s="6">
        <f>SUM(F48:F56)</f>
        <v>921.1</v>
      </c>
      <c r="G47" s="6">
        <f>SUM(G48:G56)</f>
        <v>2036</v>
      </c>
      <c r="H47" s="6">
        <f>SUM(H48:H56)</f>
        <v>0</v>
      </c>
    </row>
    <row r="48" spans="1:8" s="13" customFormat="1" ht="19.5" customHeight="1" thickBot="1">
      <c r="A48" s="9" t="s">
        <v>29</v>
      </c>
      <c r="B48" s="10">
        <v>7950800</v>
      </c>
      <c r="C48" s="11" t="s">
        <v>31</v>
      </c>
      <c r="D48" s="11"/>
      <c r="E48" s="11"/>
      <c r="F48" s="12"/>
      <c r="G48" s="12"/>
      <c r="H48" s="12"/>
    </row>
    <row r="49" spans="1:8" s="13" customFormat="1" ht="19.5" customHeight="1" thickBot="1">
      <c r="A49" s="9" t="s">
        <v>30</v>
      </c>
      <c r="B49" s="10">
        <v>7950800</v>
      </c>
      <c r="C49" s="11" t="s">
        <v>31</v>
      </c>
      <c r="D49" s="11" t="s">
        <v>32</v>
      </c>
      <c r="E49" s="11"/>
      <c r="F49" s="12"/>
      <c r="G49" s="12"/>
      <c r="H49" s="12"/>
    </row>
    <row r="50" spans="1:8" s="13" customFormat="1" ht="19.5" customHeight="1" thickBot="1">
      <c r="A50" s="9" t="s">
        <v>40</v>
      </c>
      <c r="B50" s="10">
        <v>7950800</v>
      </c>
      <c r="C50" s="11" t="s">
        <v>31</v>
      </c>
      <c r="D50" s="11" t="s">
        <v>32</v>
      </c>
      <c r="E50" s="11" t="s">
        <v>33</v>
      </c>
      <c r="F50" s="12">
        <v>137</v>
      </c>
      <c r="G50" s="12">
        <v>37</v>
      </c>
      <c r="H50" s="12"/>
    </row>
    <row r="51" spans="1:8" s="13" customFormat="1" ht="17.25" customHeight="1" thickBot="1">
      <c r="A51" s="9" t="s">
        <v>34</v>
      </c>
      <c r="B51" s="10">
        <v>7950800</v>
      </c>
      <c r="C51" s="11" t="s">
        <v>35</v>
      </c>
      <c r="D51" s="11"/>
      <c r="E51" s="11"/>
      <c r="F51" s="12"/>
      <c r="G51" s="12"/>
      <c r="H51" s="12"/>
    </row>
    <row r="52" spans="1:8" s="13" customFormat="1" ht="18.75" customHeight="1" thickBot="1">
      <c r="A52" s="9" t="s">
        <v>36</v>
      </c>
      <c r="B52" s="10">
        <v>7950800</v>
      </c>
      <c r="C52" s="11" t="s">
        <v>35</v>
      </c>
      <c r="D52" s="11" t="s">
        <v>37</v>
      </c>
      <c r="E52" s="11"/>
      <c r="F52" s="12"/>
      <c r="G52" s="12"/>
      <c r="H52" s="12"/>
    </row>
    <row r="53" spans="1:8" s="13" customFormat="1" ht="18.75" customHeight="1" thickBot="1">
      <c r="A53" s="9" t="s">
        <v>41</v>
      </c>
      <c r="B53" s="10">
        <v>7950800</v>
      </c>
      <c r="C53" s="11" t="s">
        <v>35</v>
      </c>
      <c r="D53" s="11" t="s">
        <v>37</v>
      </c>
      <c r="E53" s="11" t="s">
        <v>38</v>
      </c>
      <c r="F53" s="12">
        <v>200</v>
      </c>
      <c r="G53" s="12"/>
      <c r="H53" s="12"/>
    </row>
    <row r="54" spans="1:8" s="13" customFormat="1" ht="18.75" customHeight="1" thickBot="1">
      <c r="A54" s="9" t="s">
        <v>50</v>
      </c>
      <c r="B54" s="10">
        <v>7950800</v>
      </c>
      <c r="C54" s="11" t="s">
        <v>32</v>
      </c>
      <c r="D54" s="11"/>
      <c r="E54" s="11"/>
      <c r="F54" s="12"/>
      <c r="G54" s="12"/>
      <c r="H54" s="12"/>
    </row>
    <row r="55" spans="1:8" s="13" customFormat="1" ht="18.75" customHeight="1" thickBot="1">
      <c r="A55" s="9" t="s">
        <v>39</v>
      </c>
      <c r="B55" s="10">
        <v>7950800</v>
      </c>
      <c r="C55" s="11" t="s">
        <v>32</v>
      </c>
      <c r="D55" s="11" t="s">
        <v>32</v>
      </c>
      <c r="E55" s="11"/>
      <c r="F55" s="12"/>
      <c r="G55" s="12"/>
      <c r="H55" s="12"/>
    </row>
    <row r="56" spans="1:8" s="13" customFormat="1" ht="18.75" customHeight="1" thickBot="1">
      <c r="A56" s="9" t="s">
        <v>42</v>
      </c>
      <c r="B56" s="10">
        <v>7950800</v>
      </c>
      <c r="C56" s="11" t="s">
        <v>32</v>
      </c>
      <c r="D56" s="11" t="s">
        <v>32</v>
      </c>
      <c r="E56" s="11" t="s">
        <v>43</v>
      </c>
      <c r="F56" s="12">
        <v>584.1</v>
      </c>
      <c r="G56" s="12">
        <v>1999</v>
      </c>
      <c r="H56" s="12"/>
    </row>
    <row r="57" spans="1:8" s="7" customFormat="1" ht="78.75" customHeight="1" thickBot="1">
      <c r="A57" s="8" t="s">
        <v>14</v>
      </c>
      <c r="B57" s="5">
        <v>7950900</v>
      </c>
      <c r="C57" s="5"/>
      <c r="D57" s="5"/>
      <c r="E57" s="5"/>
      <c r="F57" s="6">
        <f>F60+F63</f>
        <v>99</v>
      </c>
      <c r="G57" s="6">
        <f>G60+G63</f>
        <v>0</v>
      </c>
      <c r="H57" s="6">
        <f>H60+H63</f>
        <v>0</v>
      </c>
    </row>
    <row r="58" spans="1:8" s="13" customFormat="1" ht="19.5" customHeight="1" thickBot="1">
      <c r="A58" s="9" t="s">
        <v>29</v>
      </c>
      <c r="B58" s="10">
        <v>7950900</v>
      </c>
      <c r="C58" s="11" t="s">
        <v>31</v>
      </c>
      <c r="D58" s="11"/>
      <c r="E58" s="11"/>
      <c r="F58" s="12"/>
      <c r="G58" s="12"/>
      <c r="H58" s="12"/>
    </row>
    <row r="59" spans="1:8" s="13" customFormat="1" ht="19.5" customHeight="1" thickBot="1">
      <c r="A59" s="9" t="s">
        <v>30</v>
      </c>
      <c r="B59" s="10">
        <v>7950900</v>
      </c>
      <c r="C59" s="11" t="s">
        <v>31</v>
      </c>
      <c r="D59" s="11" t="s">
        <v>32</v>
      </c>
      <c r="E59" s="11"/>
      <c r="F59" s="12"/>
      <c r="G59" s="12"/>
      <c r="H59" s="12"/>
    </row>
    <row r="60" spans="1:8" s="13" customFormat="1" ht="19.5" customHeight="1" thickBot="1">
      <c r="A60" s="9" t="s">
        <v>40</v>
      </c>
      <c r="B60" s="10">
        <v>7950900</v>
      </c>
      <c r="C60" s="11" t="s">
        <v>31</v>
      </c>
      <c r="D60" s="11" t="s">
        <v>32</v>
      </c>
      <c r="E60" s="11" t="s">
        <v>33</v>
      </c>
      <c r="F60" s="12">
        <v>30</v>
      </c>
      <c r="G60" s="12"/>
      <c r="H60" s="12"/>
    </row>
    <row r="61" spans="1:8" s="13" customFormat="1" ht="19.5" customHeight="1" thickBot="1">
      <c r="A61" s="9" t="s">
        <v>50</v>
      </c>
      <c r="B61" s="10">
        <v>7950900</v>
      </c>
      <c r="C61" s="11" t="s">
        <v>32</v>
      </c>
      <c r="D61" s="11"/>
      <c r="E61" s="11"/>
      <c r="F61" s="12"/>
      <c r="G61" s="12"/>
      <c r="H61" s="12"/>
    </row>
    <row r="62" spans="1:8" s="13" customFormat="1" ht="19.5" customHeight="1" thickBot="1">
      <c r="A62" s="9" t="s">
        <v>39</v>
      </c>
      <c r="B62" s="10">
        <v>7950900</v>
      </c>
      <c r="C62" s="11" t="s">
        <v>32</v>
      </c>
      <c r="D62" s="11" t="s">
        <v>32</v>
      </c>
      <c r="E62" s="11"/>
      <c r="F62" s="12"/>
      <c r="G62" s="12"/>
      <c r="H62" s="12"/>
    </row>
    <row r="63" spans="1:8" s="13" customFormat="1" ht="19.5" customHeight="1" thickBot="1">
      <c r="A63" s="9" t="s">
        <v>42</v>
      </c>
      <c r="B63" s="10">
        <v>7950900</v>
      </c>
      <c r="C63" s="11" t="s">
        <v>32</v>
      </c>
      <c r="D63" s="11" t="s">
        <v>32</v>
      </c>
      <c r="E63" s="11" t="s">
        <v>43</v>
      </c>
      <c r="F63" s="12">
        <v>69</v>
      </c>
      <c r="G63" s="12"/>
      <c r="H63" s="12"/>
    </row>
    <row r="64" spans="1:8" s="7" customFormat="1" ht="62.25" customHeight="1" thickBot="1">
      <c r="A64" s="8" t="s">
        <v>15</v>
      </c>
      <c r="B64" s="5">
        <v>7951200</v>
      </c>
      <c r="C64" s="5"/>
      <c r="D64" s="5"/>
      <c r="E64" s="5"/>
      <c r="F64" s="6">
        <f>SUM(F67)</f>
        <v>726.6</v>
      </c>
      <c r="G64" s="6">
        <f>SUM(G67)</f>
        <v>968.8</v>
      </c>
      <c r="H64" s="6">
        <f>SUM(H67)</f>
        <v>1372.4</v>
      </c>
    </row>
    <row r="65" spans="1:8" s="13" customFormat="1" ht="17.25" customHeight="1" thickBot="1">
      <c r="A65" s="9" t="s">
        <v>44</v>
      </c>
      <c r="B65" s="10">
        <v>7951200</v>
      </c>
      <c r="C65" s="11" t="s">
        <v>45</v>
      </c>
      <c r="D65" s="11"/>
      <c r="E65" s="11"/>
      <c r="F65" s="12"/>
      <c r="G65" s="12"/>
      <c r="H65" s="12"/>
    </row>
    <row r="66" spans="1:8" s="13" customFormat="1" ht="18.75" customHeight="1" thickBot="1">
      <c r="A66" s="9" t="s">
        <v>46</v>
      </c>
      <c r="B66" s="10">
        <v>7951200</v>
      </c>
      <c r="C66" s="11" t="s">
        <v>45</v>
      </c>
      <c r="D66" s="11" t="s">
        <v>47</v>
      </c>
      <c r="E66" s="11"/>
      <c r="F66" s="12"/>
      <c r="G66" s="12"/>
      <c r="H66" s="12"/>
    </row>
    <row r="67" spans="1:8" s="13" customFormat="1" ht="18.75" customHeight="1" thickBot="1">
      <c r="A67" s="9" t="s">
        <v>49</v>
      </c>
      <c r="B67" s="10">
        <v>7951200</v>
      </c>
      <c r="C67" s="11" t="s">
        <v>45</v>
      </c>
      <c r="D67" s="11" t="s">
        <v>47</v>
      </c>
      <c r="E67" s="11" t="s">
        <v>48</v>
      </c>
      <c r="F67" s="12">
        <v>726.6</v>
      </c>
      <c r="G67" s="12">
        <v>968.8</v>
      </c>
      <c r="H67" s="12">
        <v>1372.4</v>
      </c>
    </row>
    <row r="68" spans="1:8" s="7" customFormat="1" ht="31.5" customHeight="1" thickBot="1">
      <c r="A68" s="8" t="s">
        <v>26</v>
      </c>
      <c r="B68" s="5">
        <v>7951500</v>
      </c>
      <c r="C68" s="5"/>
      <c r="D68" s="5"/>
      <c r="E68" s="5"/>
      <c r="F68" s="6">
        <f>F72</f>
        <v>2836</v>
      </c>
      <c r="G68" s="6">
        <f>G72</f>
        <v>2694.4</v>
      </c>
      <c r="H68" s="6">
        <f>H72</f>
        <v>2900</v>
      </c>
    </row>
    <row r="69" spans="1:8" s="7" customFormat="1" ht="16.5" hidden="1" thickBot="1">
      <c r="A69" s="8"/>
      <c r="B69" s="5"/>
      <c r="C69" s="5"/>
      <c r="D69" s="5"/>
      <c r="E69" s="5"/>
      <c r="F69" s="6"/>
      <c r="G69" s="6"/>
      <c r="H69" s="6"/>
    </row>
    <row r="70" spans="1:8" s="7" customFormat="1" ht="16.5" thickBot="1">
      <c r="A70" s="9" t="s">
        <v>50</v>
      </c>
      <c r="B70" s="10">
        <v>7951500</v>
      </c>
      <c r="C70" s="11" t="s">
        <v>32</v>
      </c>
      <c r="D70" s="11"/>
      <c r="E70" s="11"/>
      <c r="F70" s="6"/>
      <c r="G70" s="6"/>
      <c r="H70" s="6"/>
    </row>
    <row r="71" spans="1:8" s="7" customFormat="1" ht="16.5" thickBot="1">
      <c r="A71" s="9" t="s">
        <v>39</v>
      </c>
      <c r="B71" s="10">
        <v>7951500</v>
      </c>
      <c r="C71" s="11" t="s">
        <v>32</v>
      </c>
      <c r="D71" s="11" t="s">
        <v>32</v>
      </c>
      <c r="E71" s="11"/>
      <c r="F71" s="6"/>
      <c r="G71" s="6"/>
      <c r="H71" s="6"/>
    </row>
    <row r="72" spans="1:8" s="7" customFormat="1" ht="16.5" thickBot="1">
      <c r="A72" s="9" t="s">
        <v>42</v>
      </c>
      <c r="B72" s="10">
        <v>7951500</v>
      </c>
      <c r="C72" s="11" t="s">
        <v>32</v>
      </c>
      <c r="D72" s="11" t="s">
        <v>32</v>
      </c>
      <c r="E72" s="11" t="s">
        <v>43</v>
      </c>
      <c r="F72" s="6">
        <v>2836</v>
      </c>
      <c r="G72" s="6">
        <v>2694.4</v>
      </c>
      <c r="H72" s="6">
        <v>2900</v>
      </c>
    </row>
    <row r="73" spans="1:8" s="7" customFormat="1" ht="83.25" customHeight="1" thickBot="1">
      <c r="A73" s="8" t="s">
        <v>27</v>
      </c>
      <c r="B73" s="5">
        <v>7951600</v>
      </c>
      <c r="C73" s="5"/>
      <c r="D73" s="5"/>
      <c r="E73" s="5"/>
      <c r="F73" s="6">
        <f>F76+F79+F82</f>
        <v>1708.5</v>
      </c>
      <c r="G73" s="6">
        <f>G76+G79+G82</f>
        <v>1257.5</v>
      </c>
      <c r="H73" s="6">
        <f>H76+H79+H82</f>
        <v>1124.5</v>
      </c>
    </row>
    <row r="74" spans="1:8" s="7" customFormat="1" ht="16.5" customHeight="1" thickBot="1">
      <c r="A74" s="9" t="s">
        <v>29</v>
      </c>
      <c r="B74" s="10">
        <v>7951600</v>
      </c>
      <c r="C74" s="11" t="s">
        <v>31</v>
      </c>
      <c r="D74" s="11"/>
      <c r="E74" s="11"/>
      <c r="F74" s="6"/>
      <c r="G74" s="6"/>
      <c r="H74" s="6"/>
    </row>
    <row r="75" spans="1:8" s="7" customFormat="1" ht="18.75" customHeight="1" thickBot="1">
      <c r="A75" s="9" t="s">
        <v>30</v>
      </c>
      <c r="B75" s="10">
        <v>7951600</v>
      </c>
      <c r="C75" s="11" t="s">
        <v>31</v>
      </c>
      <c r="D75" s="11" t="s">
        <v>32</v>
      </c>
      <c r="E75" s="11"/>
      <c r="F75" s="6"/>
      <c r="G75" s="6"/>
      <c r="H75" s="6"/>
    </row>
    <row r="76" spans="1:8" s="7" customFormat="1" ht="16.5" customHeight="1" thickBot="1">
      <c r="A76" s="9" t="s">
        <v>40</v>
      </c>
      <c r="B76" s="10">
        <v>7951600</v>
      </c>
      <c r="C76" s="11" t="s">
        <v>31</v>
      </c>
      <c r="D76" s="11" t="s">
        <v>32</v>
      </c>
      <c r="E76" s="11" t="s">
        <v>33</v>
      </c>
      <c r="F76" s="6">
        <f>1041.5+282.5</f>
        <v>1324</v>
      </c>
      <c r="G76" s="6">
        <v>676.5</v>
      </c>
      <c r="H76" s="6">
        <v>274.5</v>
      </c>
    </row>
    <row r="77" spans="1:8" s="7" customFormat="1" ht="17.25" customHeight="1" thickBot="1">
      <c r="A77" s="9" t="s">
        <v>34</v>
      </c>
      <c r="B77" s="10">
        <v>7951600</v>
      </c>
      <c r="C77" s="11" t="s">
        <v>35</v>
      </c>
      <c r="D77" s="11"/>
      <c r="E77" s="11"/>
      <c r="F77" s="6"/>
      <c r="G77" s="6"/>
      <c r="H77" s="6"/>
    </row>
    <row r="78" spans="1:8" s="7" customFormat="1" ht="16.5" customHeight="1" thickBot="1">
      <c r="A78" s="9" t="s">
        <v>36</v>
      </c>
      <c r="B78" s="10">
        <v>7951600</v>
      </c>
      <c r="C78" s="11" t="s">
        <v>35</v>
      </c>
      <c r="D78" s="11" t="s">
        <v>37</v>
      </c>
      <c r="E78" s="11"/>
      <c r="F78" s="6"/>
      <c r="G78" s="6"/>
      <c r="H78" s="6"/>
    </row>
    <row r="79" spans="1:8" s="7" customFormat="1" ht="19.5" customHeight="1" thickBot="1">
      <c r="A79" s="9" t="s">
        <v>41</v>
      </c>
      <c r="B79" s="10">
        <v>7951600</v>
      </c>
      <c r="C79" s="11" t="s">
        <v>35</v>
      </c>
      <c r="D79" s="11" t="s">
        <v>37</v>
      </c>
      <c r="E79" s="11" t="s">
        <v>38</v>
      </c>
      <c r="F79" s="6">
        <v>204</v>
      </c>
      <c r="G79" s="6">
        <v>581</v>
      </c>
      <c r="H79" s="6">
        <v>50</v>
      </c>
    </row>
    <row r="80" spans="1:8" s="7" customFormat="1" ht="21" customHeight="1" thickBot="1">
      <c r="A80" s="9" t="s">
        <v>50</v>
      </c>
      <c r="B80" s="10">
        <v>7951600</v>
      </c>
      <c r="C80" s="11" t="s">
        <v>32</v>
      </c>
      <c r="D80" s="11"/>
      <c r="E80" s="11"/>
      <c r="F80" s="6"/>
      <c r="G80" s="6"/>
      <c r="H80" s="6"/>
    </row>
    <row r="81" spans="1:8" s="7" customFormat="1" ht="21" customHeight="1" thickBot="1">
      <c r="A81" s="9" t="s">
        <v>39</v>
      </c>
      <c r="B81" s="10">
        <v>7951600</v>
      </c>
      <c r="C81" s="11" t="s">
        <v>32</v>
      </c>
      <c r="D81" s="11" t="s">
        <v>32</v>
      </c>
      <c r="E81" s="11"/>
      <c r="F81" s="6"/>
      <c r="G81" s="6"/>
      <c r="H81" s="6"/>
    </row>
    <row r="82" spans="1:8" s="7" customFormat="1" ht="16.5" thickBot="1">
      <c r="A82" s="9" t="s">
        <v>42</v>
      </c>
      <c r="B82" s="10">
        <v>7951600</v>
      </c>
      <c r="C82" s="11" t="s">
        <v>32</v>
      </c>
      <c r="D82" s="11" t="s">
        <v>32</v>
      </c>
      <c r="E82" s="11" t="s">
        <v>43</v>
      </c>
      <c r="F82" s="6">
        <v>180.5</v>
      </c>
      <c r="G82" s="6">
        <v>0</v>
      </c>
      <c r="H82" s="6">
        <v>800</v>
      </c>
    </row>
  </sheetData>
  <sheetProtection/>
  <mergeCells count="12">
    <mergeCell ref="C9:C10"/>
    <mergeCell ref="F4:H4"/>
    <mergeCell ref="D9:D10"/>
    <mergeCell ref="E9:E10"/>
    <mergeCell ref="F9:F10"/>
    <mergeCell ref="G9:G10"/>
    <mergeCell ref="H9:H10"/>
    <mergeCell ref="A6:H6"/>
    <mergeCell ref="A7:H7"/>
    <mergeCell ref="A8:H8"/>
    <mergeCell ref="A9:A10"/>
    <mergeCell ref="B9:B10"/>
  </mergeCells>
  <printOptions/>
  <pageMargins left="0.3937007874015748" right="0.2362204724409449" top="0.35433070866141736" bottom="0.2755905511811024" header="0.2362204724409449" footer="0.275590551181102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</dc:creator>
  <cp:keywords/>
  <dc:description/>
  <cp:lastModifiedBy>nvp</cp:lastModifiedBy>
  <cp:lastPrinted>2010-12-21T07:00:12Z</cp:lastPrinted>
  <dcterms:created xsi:type="dcterms:W3CDTF">2010-11-09T15:09:53Z</dcterms:created>
  <dcterms:modified xsi:type="dcterms:W3CDTF">2012-07-17T10:11:00Z</dcterms:modified>
  <cp:category/>
  <cp:version/>
  <cp:contentType/>
  <cp:contentStatus/>
</cp:coreProperties>
</file>