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2" windowWidth="7608" windowHeight="826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<sst xmlns="http://schemas.openxmlformats.org/spreadsheetml/2006/main" count="151" uniqueCount="113">
  <si>
    <t>КВД</t>
  </si>
  <si>
    <t>КОСГУ</t>
  </si>
  <si>
    <t>Наименование КВД</t>
  </si>
  <si>
    <t>Бюджетные назначения 2012  год</t>
  </si>
  <si>
    <t>КП - доходы 1кв</t>
  </si>
  <si>
    <t>% исполнения за год</t>
  </si>
  <si>
    <t>% исполнения за 1 кв</t>
  </si>
  <si>
    <t>Отклонение факт. от кварт плана</t>
  </si>
  <si>
    <t>1.00.00.00.0.00.0.000</t>
  </si>
  <si>
    <t>0.0.0</t>
  </si>
  <si>
    <t>НАЛОГОВЫЕ И НЕНАЛОГОВЫЕ ДОХОДЫ</t>
  </si>
  <si>
    <t/>
  </si>
  <si>
    <t>1.01.00.00.0.00.0.000</t>
  </si>
  <si>
    <t>НАЛОГИ НА ПРИБЫЛЬ, ДОХОДЫ</t>
  </si>
  <si>
    <t>1.01.02.00.0.01.0.000</t>
  </si>
  <si>
    <t>1.1.0</t>
  </si>
  <si>
    <t>Налог на доходы физических лиц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</si>
  <si>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</si>
  <si>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</si>
  <si>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</si>
  <si>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</si>
  <si>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</si>
  <si>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</si>
  <si>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</si>
  <si>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</si>
  <si>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</si>
  <si>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</si>
  <si>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</si>
  <si>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</si>
  <si>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1.11.01.00.0.00.0.000</t>
  </si>
  <si>
    <t>1.2.0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</si>
  <si>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</si>
  <si>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1.11.02.00.0.00.0.000</t>
  </si>
  <si>
    <t>Доходы от размещения средств бюджетов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</si>
  <si>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</si>
  <si>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</si>
  <si>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</si>
  <si>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</si>
  <si>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</si>
  <si>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</si>
  <si>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</si>
  <si>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</si>
  <si>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</si>
  <si>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И КОМПЕНСАЦИИ ЗАТРАТ ГОСУДАРСТВА</t>
  </si>
  <si>
    <t>1.13.01.00.0.00.0.000</t>
  </si>
  <si>
    <t>1.3.0</t>
  </si>
  <si>
    <t>Доходы от оказания услуг или компенсации затрат государства</t>
  </si>
  <si>
    <t>1.13.02.00.0.00.0.000</t>
  </si>
  <si>
    <t>Доходы от компенсации затрат государства</t>
  </si>
  <si>
    <t>1.14.00.00.0.00.0.000</t>
  </si>
  <si>
    <t>ДОХОДЫ ОТ ПРОДАЖИ МАТЕРИАЛЬНЫХ И НЕМАТЕРИАЛЬНЫХ АКТИВОВ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</si>
  <si>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</si>
  <si>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</si>
  <si>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1.14.06.00.0.00.0.000</t>
  </si>
  <si>
    <t>4.3.0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</si>
  <si>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</si>
  <si>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</si>
  <si>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</si>
  <si>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</si>
  <si>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</si>
  <si>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1.17.01.00.0.00.0.000</t>
  </si>
  <si>
    <t>1.8.0</t>
  </si>
  <si>
    <t>Невыясненные поступления</t>
  </si>
  <si>
    <t>1.17.05.00.0.00.0.000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</si>
  <si>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</si>
  <si>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</si>
  <si>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</si>
  <si>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</si>
  <si>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</si>
  <si>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2.02.02.00.0.00.0.000</t>
  </si>
  <si>
    <t>1.5.1</t>
  </si>
  <si>
    <t>Субсидии бюджетам субъектов Российской Федерации и муниципальных образований (межбюджетные субсидии)</t>
  </si>
  <si>
    <t>2.02.02.07.7.00.0.000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</si>
  <si>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</si>
  <si>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2.02.02.07.8.00.0.000</t>
  </si>
  <si>
    <t>Субсидии бюджетам на бюджетные инвестиции для модернизации объектов коммунальной инфраструктуры</t>
  </si>
  <si>
    <t>2.02.02.99.9.00.0.000</t>
  </si>
  <si>
    <t>Прочие субсидии</t>
  </si>
  <si>
    <t>2.02.03.00.0.00.0.000</t>
  </si>
  <si>
    <t>Субвенции бюджетам субъектов Российской Федерации и муниципальных образований</t>
  </si>
  <si>
    <t>2.02.03.00.3.00.0.000</t>
  </si>
  <si>
    <t>Субвенции бюджетам на государственную регистрацию актов гражданского состояния</t>
  </si>
  <si>
    <t>2.02.03.02.1.00.0.000</t>
  </si>
  <si>
    <t>Субвенции бюджетам муниципальных образований на ежемесячное денежное вознаграждение за классное руководство</t>
  </si>
  <si>
    <t>2.02.03.02.2.00.0.000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</si>
  <si>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</si>
  <si>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2.02.03.02.4.00.0.000</t>
  </si>
  <si>
    <t>Субвенции местным бюджетам на выполнение передаваемых полномочий субъектов Российской Федерации</t>
  </si>
  <si>
    <t>2.02.03.02.6.00.0.000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</si>
  <si>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</si>
  <si>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2.02.03.02.7.00.0.000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</si>
  <si>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</si>
  <si>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2.02.03.02.9.00.0.000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</si>
  <si>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</si>
  <si>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2.02.03.05.5.00.0.000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</si>
  <si>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</si>
  <si>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2.02.04.00.0.00.0.000</t>
  </si>
  <si>
    <t>Иные межбюджетные трансферты</t>
  </si>
  <si>
    <t>2.02.04.01.2.00.0.000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</si>
  <si>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</si>
  <si>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2.02.04.01.4.00.0.000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</si>
  <si>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</si>
  <si>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2.02.04.02.5.00.0.000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</si>
  <si>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</si>
  <si>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2.19.05.00.0.05.0.000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</si>
  <si>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</si>
  <si>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3</t>
  </si>
  <si>
    <t>Городищенского муниципального района</t>
  </si>
  <si>
    <t>Исполнения доходов Городищенского муниципального района за 1 кв. 2012г.</t>
  </si>
  <si>
    <t>(рублей)</t>
  </si>
  <si>
    <t>Исполнено 1 кв</t>
  </si>
  <si>
    <t>к Решению Коллегии</t>
  </si>
  <si>
    <t>№  2\4  от  27 апреля 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</si>
</sst>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7.5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49" fontId="5" fillId="0" borderId="11" xfId="52" applyNumberFormat="1" applyFont="1" applyBorder="1" applyAlignment="1">
      <alignment horizontal="center"/>
      <protection/>
    </xf>
    <xf numFmtId="49" fontId="4" fillId="0" borderId="12" xfId="52" applyNumberFormat="1" applyFont="1" applyBorder="1" applyAlignment="1">
      <alignment horizontal="center" vertical="center" wrapText="1"/>
      <protection/>
    </xf>
    <xf numFmtId="49" fontId="4" fillId="0" borderId="12" xfId="52" applyNumberFormat="1" applyFont="1" applyBorder="1" applyAlignment="1">
      <alignment horizontal="center"/>
      <protection/>
    </xf>
    <xf numFmtId="49" fontId="4" fillId="0" borderId="12" xfId="52" applyNumberFormat="1" applyFont="1" applyBorder="1" applyAlignment="1">
      <alignment horizontal="left"/>
      <protection/>
    </xf>
    <xf numFmtId="4" fontId="4" fillId="0" borderId="12" xfId="52" applyNumberFormat="1" applyFont="1" applyBorder="1" applyAlignment="1">
      <alignment horizontal="right" vertical="center" wrapText="1"/>
      <protection/>
    </xf>
    <xf numFmtId="4" fontId="4" fillId="0" borderId="12" xfId="52" applyNumberFormat="1" applyFont="1" applyBorder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Font="1" applyAlignment="1">
      <alignment horizontal="center" vertical="center" wrapText="1"/>
      <protection/>
    </xf>
    <xf numFmtId="49" fontId="8" fillId="0" borderId="12" xfId="52" applyNumberFormat="1" applyFont="1" applyBorder="1" applyAlignment="1">
      <alignment horizontal="left" vertical="center" wrapText="1"/>
      <protection/>
    </xf>
    <xf numFmtId="164" fontId="8" fillId="0" borderId="12" xfId="52" applyNumberFormat="1" applyFont="1" applyBorder="1" applyAlignment="1">
      <alignment horizontal="left" vertical="center" wrapText="1"/>
      <protection/>
    </xf>
    <xf numFmtId="165" fontId="4" fillId="0" borderId="12" xfId="52" applyNumberFormat="1" applyFont="1" applyBorder="1" applyAlignment="1">
      <alignment horizontal="right" vertical="center" wrapText="1"/>
      <protection/>
    </xf>
    <xf numFmtId="49" fontId="4" fillId="0" borderId="13" xfId="52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1038225</xdr:colOff>
      <xdr:row>10</xdr:row>
      <xdr:rowOff>28575</xdr:rowOff>
    </xdr:from>
    <xdr:ext cx="180975" cy="485775"/>
    <xdr:sp>
      <xdr:nvSpPr>
        <xdr:cNvPr id="1" name="TextBox 1"/>
        <xdr:cNvSpPr txBox="1">
          <a:spLocks noChangeArrowheads="1"/>
        </xdr:cNvSpPr>
      </xdr:nvSpPr>
      <xdr:spPr>
        <a:xfrm>
          <a:off x="2305050" y="223837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1">
      <selection activeCell="E5" sqref="E5"/>
    </sheetView>
  </sheetViews>
  <sheetFormatPr defaultColWidth="9.140625" defaultRowHeight="14.25" customHeight="1"/>
  <cols>
    <col min="1" max="1" width="15.00390625" style="0" customWidth="1"/>
    <col min="2" max="2" width="4.00390625" style="0" customWidth="1"/>
    <col min="3" max="3" width="28.57421875" style="0" customWidth="1"/>
    <col min="4" max="4" width="10.57421875" style="0" customWidth="1"/>
    <col min="5" max="5" width="10.00390625" style="0" customWidth="1"/>
    <col min="6" max="7" width="10.140625" style="0" customWidth="1"/>
    <col min="8" max="8" width="6.140625" style="0" customWidth="1"/>
    <col min="9" max="9" width="5.00390625" style="0" customWidth="1"/>
  </cols>
  <sheetData>
    <row r="1" ht="6" customHeight="1"/>
    <row r="2" spans="5:7" ht="14.25" customHeight="1">
      <c r="E2" s="9" t="s">
        <v>106</v>
      </c>
      <c r="G2" s="9"/>
    </row>
    <row r="3" spans="5:7" ht="14.25" customHeight="1">
      <c r="E3" s="9" t="s">
        <v>111</v>
      </c>
      <c r="G3" s="9"/>
    </row>
    <row r="4" spans="5:7" ht="14.25" customHeight="1">
      <c r="E4" s="9" t="s">
        <v>107</v>
      </c>
      <c r="G4" s="9"/>
    </row>
    <row r="5" spans="5:7" ht="14.25" customHeight="1">
      <c r="E5" s="9" t="s">
        <v>112</v>
      </c>
      <c r="G5" s="9"/>
    </row>
    <row r="6" ht="6" customHeight="1">
      <c r="E6" s="9"/>
    </row>
    <row r="7" spans="1:11" ht="14.25" customHeight="1">
      <c r="A7" s="15" t="s">
        <v>108</v>
      </c>
      <c r="B7" s="15"/>
      <c r="C7" s="15"/>
      <c r="D7" s="15"/>
      <c r="E7" s="15"/>
      <c r="F7" s="15"/>
      <c r="G7" s="15"/>
      <c r="H7" s="15"/>
      <c r="I7" s="15"/>
      <c r="J7" s="10"/>
      <c r="K7" s="10"/>
    </row>
    <row r="8" ht="12" customHeight="1">
      <c r="G8" s="14" t="s">
        <v>109</v>
      </c>
    </row>
    <row r="9" spans="1:9" ht="64.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110</v>
      </c>
      <c r="G9" s="1" t="s">
        <v>7</v>
      </c>
      <c r="H9" s="1" t="s">
        <v>6</v>
      </c>
      <c r="I9" s="1" t="s">
        <v>5</v>
      </c>
    </row>
    <row r="10" spans="1:9" ht="14.25">
      <c r="A10" s="2" t="s">
        <v>8</v>
      </c>
      <c r="B10" s="4" t="s">
        <v>9</v>
      </c>
      <c r="C10" s="11" t="s">
        <v>10</v>
      </c>
      <c r="D10" s="7">
        <v>257423537.98</v>
      </c>
      <c r="E10" s="7">
        <v>58043550</v>
      </c>
      <c r="F10" s="7">
        <v>58783296.18</v>
      </c>
      <c r="G10" s="7">
        <f aca="true" t="shared" si="0" ref="G10:G55">F10-E10</f>
        <v>739746.1799999997</v>
      </c>
      <c r="H10" s="13">
        <f>F10/E10*100</f>
        <v>101.27446749897275</v>
      </c>
      <c r="I10" s="13">
        <f>F10/D10*100</f>
        <v>22.835245230980803</v>
      </c>
    </row>
    <row r="11" spans="1:9" ht="25.5">
      <c r="A11" s="2" t="s">
        <v>12</v>
      </c>
      <c r="B11" s="4" t="s">
        <v>9</v>
      </c>
      <c r="C11" s="11" t="s">
        <v>13</v>
      </c>
      <c r="D11" s="7">
        <v>207583307.98</v>
      </c>
      <c r="E11" s="7">
        <v>45583492.5</v>
      </c>
      <c r="F11" s="7">
        <v>49736903.76</v>
      </c>
      <c r="G11" s="7">
        <f t="shared" si="0"/>
        <v>4153411.259999998</v>
      </c>
      <c r="H11" s="13">
        <f aca="true" t="shared" si="1" ref="H11:H55">F11/E11*100</f>
        <v>109.11165650591603</v>
      </c>
      <c r="I11" s="13">
        <f aca="true" t="shared" si="2" ref="I11:I55">F11/D11*100</f>
        <v>23.95997262207229</v>
      </c>
    </row>
    <row r="12" spans="1:9" ht="25.5">
      <c r="A12" s="2" t="s">
        <v>14</v>
      </c>
      <c r="B12" s="4" t="s">
        <v>15</v>
      </c>
      <c r="C12" s="11" t="s">
        <v>16</v>
      </c>
      <c r="D12" s="7">
        <v>207583307.98</v>
      </c>
      <c r="E12" s="7">
        <v>45583492.5</v>
      </c>
      <c r="F12" s="7">
        <v>49736903.76</v>
      </c>
      <c r="G12" s="7">
        <f t="shared" si="0"/>
        <v>4153411.259999998</v>
      </c>
      <c r="H12" s="13">
        <f t="shared" si="1"/>
        <v>109.11165650591603</v>
      </c>
      <c r="I12" s="13">
        <f t="shared" si="2"/>
        <v>23.95997262207229</v>
      </c>
    </row>
    <row r="13" spans="1:9" ht="14.25">
      <c r="A13" s="2" t="s">
        <v>17</v>
      </c>
      <c r="B13" s="4" t="s">
        <v>9</v>
      </c>
      <c r="C13" s="11" t="s">
        <v>18</v>
      </c>
      <c r="D13" s="7">
        <v>15119800</v>
      </c>
      <c r="E13" s="7">
        <v>3779950</v>
      </c>
      <c r="F13" s="7">
        <v>3154847.78</v>
      </c>
      <c r="G13" s="7">
        <f t="shared" si="0"/>
        <v>-625102.2200000002</v>
      </c>
      <c r="H13" s="13">
        <f t="shared" si="1"/>
        <v>83.46268548525774</v>
      </c>
      <c r="I13" s="13">
        <f t="shared" si="2"/>
        <v>20.865671371314434</v>
      </c>
    </row>
    <row r="14" spans="1:9" ht="20.25">
      <c r="A14" s="2" t="s">
        <v>19</v>
      </c>
      <c r="B14" s="4" t="s">
        <v>15</v>
      </c>
      <c r="C14" s="11" t="s">
        <v>20</v>
      </c>
      <c r="D14" s="7">
        <v>14004800</v>
      </c>
      <c r="E14" s="7">
        <v>3501200</v>
      </c>
      <c r="F14" s="7">
        <v>3002043.79</v>
      </c>
      <c r="G14" s="7">
        <f t="shared" si="0"/>
        <v>-499156.20999999996</v>
      </c>
      <c r="H14" s="13">
        <f t="shared" si="1"/>
        <v>85.74328201759397</v>
      </c>
      <c r="I14" s="13">
        <f t="shared" si="2"/>
        <v>21.435820504398492</v>
      </c>
    </row>
    <row r="15" spans="1:9" ht="14.25">
      <c r="A15" s="2" t="s">
        <v>21</v>
      </c>
      <c r="B15" s="4" t="s">
        <v>15</v>
      </c>
      <c r="C15" s="11" t="s">
        <v>22</v>
      </c>
      <c r="D15" s="7">
        <v>1115000</v>
      </c>
      <c r="E15" s="7">
        <v>278750</v>
      </c>
      <c r="F15" s="7">
        <v>152803.99</v>
      </c>
      <c r="G15" s="7">
        <f t="shared" si="0"/>
        <v>-125946.01000000001</v>
      </c>
      <c r="H15" s="13">
        <f t="shared" si="1"/>
        <v>54.81757488789237</v>
      </c>
      <c r="I15" s="13">
        <f t="shared" si="2"/>
        <v>13.704393721973092</v>
      </c>
    </row>
    <row r="16" spans="1:9" ht="14.25">
      <c r="A16" s="2" t="s">
        <v>23</v>
      </c>
      <c r="B16" s="4" t="s">
        <v>9</v>
      </c>
      <c r="C16" s="11" t="s">
        <v>24</v>
      </c>
      <c r="D16" s="7">
        <v>4305677</v>
      </c>
      <c r="E16" s="7">
        <v>1076419.25</v>
      </c>
      <c r="F16" s="7">
        <v>707930.58</v>
      </c>
      <c r="G16" s="7">
        <f t="shared" si="0"/>
        <v>-368488.67000000004</v>
      </c>
      <c r="H16" s="13">
        <f t="shared" si="1"/>
        <v>65.76717947026681</v>
      </c>
      <c r="I16" s="13">
        <f t="shared" si="2"/>
        <v>16.441794867566703</v>
      </c>
    </row>
    <row r="17" spans="1:9" ht="30">
      <c r="A17" s="2" t="s">
        <v>25</v>
      </c>
      <c r="B17" s="4" t="s">
        <v>9</v>
      </c>
      <c r="C17" s="11" t="s">
        <v>26</v>
      </c>
      <c r="D17" s="7">
        <v>1053</v>
      </c>
      <c r="E17" s="7">
        <v>263.25</v>
      </c>
      <c r="F17" s="7">
        <v>51.96</v>
      </c>
      <c r="G17" s="7">
        <f t="shared" si="0"/>
        <v>-211.29</v>
      </c>
      <c r="H17" s="13">
        <f t="shared" si="1"/>
        <v>19.73789173789174</v>
      </c>
      <c r="I17" s="13">
        <f t="shared" si="2"/>
        <v>4.934472934472935</v>
      </c>
    </row>
    <row r="18" spans="1:9" ht="40.5">
      <c r="A18" s="2" t="s">
        <v>27</v>
      </c>
      <c r="B18" s="4" t="s">
        <v>9</v>
      </c>
      <c r="C18" s="11" t="s">
        <v>28</v>
      </c>
      <c r="D18" s="7">
        <v>14735000</v>
      </c>
      <c r="E18" s="7">
        <v>3683750</v>
      </c>
      <c r="F18" s="7">
        <v>2592423.39</v>
      </c>
      <c r="G18" s="7">
        <f t="shared" si="0"/>
        <v>-1091326.6099999999</v>
      </c>
      <c r="H18" s="13">
        <f t="shared" si="1"/>
        <v>70.37457455039024</v>
      </c>
      <c r="I18" s="13">
        <f t="shared" si="2"/>
        <v>17.59364363759756</v>
      </c>
    </row>
    <row r="19" spans="1:9" ht="58.5" customHeight="1">
      <c r="A19" s="2" t="s">
        <v>29</v>
      </c>
      <c r="B19" s="4" t="s">
        <v>30</v>
      </c>
      <c r="C19" s="11" t="s">
        <v>31</v>
      </c>
      <c r="D19" s="7">
        <v>14000</v>
      </c>
      <c r="E19" s="7">
        <v>3500</v>
      </c>
      <c r="F19" s="7"/>
      <c r="G19" s="7">
        <f t="shared" si="0"/>
        <v>-3500</v>
      </c>
      <c r="H19" s="13">
        <f t="shared" si="1"/>
        <v>0</v>
      </c>
      <c r="I19" s="13">
        <f t="shared" si="2"/>
        <v>0</v>
      </c>
    </row>
    <row r="20" spans="1:9" ht="14.25">
      <c r="A20" s="2" t="s">
        <v>32</v>
      </c>
      <c r="B20" s="4" t="s">
        <v>30</v>
      </c>
      <c r="C20" s="11" t="s">
        <v>33</v>
      </c>
      <c r="D20" s="7">
        <v>1000</v>
      </c>
      <c r="E20" s="7">
        <v>250</v>
      </c>
      <c r="F20" s="7">
        <v>17725.61</v>
      </c>
      <c r="G20" s="7">
        <f t="shared" si="0"/>
        <v>17475.61</v>
      </c>
      <c r="H20" s="13">
        <f t="shared" si="1"/>
        <v>7090.244</v>
      </c>
      <c r="I20" s="13"/>
    </row>
    <row r="21" spans="1:9" ht="20.25">
      <c r="A21" s="2" t="s">
        <v>34</v>
      </c>
      <c r="B21" s="4" t="s">
        <v>30</v>
      </c>
      <c r="C21" s="11" t="s">
        <v>35</v>
      </c>
      <c r="D21" s="7">
        <v>1000</v>
      </c>
      <c r="E21" s="7">
        <v>250</v>
      </c>
      <c r="F21" s="7"/>
      <c r="G21" s="7">
        <f t="shared" si="0"/>
        <v>-250</v>
      </c>
      <c r="H21" s="13">
        <f t="shared" si="1"/>
        <v>0</v>
      </c>
      <c r="I21" s="13">
        <f t="shared" si="2"/>
        <v>0</v>
      </c>
    </row>
    <row r="22" spans="1:9" ht="83.25" customHeight="1">
      <c r="A22" s="2" t="s">
        <v>36</v>
      </c>
      <c r="B22" s="4" t="s">
        <v>30</v>
      </c>
      <c r="C22" s="12" t="s">
        <v>37</v>
      </c>
      <c r="D22" s="7">
        <v>13119000</v>
      </c>
      <c r="E22" s="7">
        <v>3279750</v>
      </c>
      <c r="F22" s="7">
        <v>2072169.39</v>
      </c>
      <c r="G22" s="7">
        <f t="shared" si="0"/>
        <v>-1207580.61</v>
      </c>
      <c r="H22" s="13">
        <f t="shared" si="1"/>
        <v>63.18071163960668</v>
      </c>
      <c r="I22" s="13">
        <f t="shared" si="2"/>
        <v>15.79517790990167</v>
      </c>
    </row>
    <row r="23" spans="1:9" ht="84" customHeight="1">
      <c r="A23" s="2" t="s">
        <v>38</v>
      </c>
      <c r="B23" s="4" t="s">
        <v>30</v>
      </c>
      <c r="C23" s="11" t="s">
        <v>39</v>
      </c>
      <c r="D23" s="7">
        <v>1600000</v>
      </c>
      <c r="E23" s="7">
        <v>400000</v>
      </c>
      <c r="F23" s="7">
        <v>502528.39</v>
      </c>
      <c r="G23" s="7">
        <f t="shared" si="0"/>
        <v>102528.39000000001</v>
      </c>
      <c r="H23" s="13">
        <f t="shared" si="1"/>
        <v>125.6320975</v>
      </c>
      <c r="I23" s="13">
        <f t="shared" si="2"/>
        <v>31.408024375</v>
      </c>
    </row>
    <row r="24" spans="1:9" ht="20.25">
      <c r="A24" s="2" t="s">
        <v>40</v>
      </c>
      <c r="B24" s="4" t="s">
        <v>9</v>
      </c>
      <c r="C24" s="11" t="s">
        <v>41</v>
      </c>
      <c r="D24" s="7">
        <v>3958000</v>
      </c>
      <c r="E24" s="7">
        <v>989500</v>
      </c>
      <c r="F24" s="7">
        <v>740115.08</v>
      </c>
      <c r="G24" s="7">
        <f t="shared" si="0"/>
        <v>-249384.92000000004</v>
      </c>
      <c r="H24" s="13">
        <f t="shared" si="1"/>
        <v>74.79687518948964</v>
      </c>
      <c r="I24" s="13">
        <f t="shared" si="2"/>
        <v>18.69921879737241</v>
      </c>
    </row>
    <row r="25" spans="1:9" ht="20.25">
      <c r="A25" s="2" t="s">
        <v>42</v>
      </c>
      <c r="B25" s="4" t="s">
        <v>9</v>
      </c>
      <c r="C25" s="11" t="s">
        <v>43</v>
      </c>
      <c r="D25" s="7">
        <v>2000000</v>
      </c>
      <c r="E25" s="7">
        <v>500000</v>
      </c>
      <c r="F25" s="7">
        <v>178260.94</v>
      </c>
      <c r="G25" s="7">
        <f t="shared" si="0"/>
        <v>-321739.06</v>
      </c>
      <c r="H25" s="13">
        <f t="shared" si="1"/>
        <v>35.652188</v>
      </c>
      <c r="I25" s="13">
        <f t="shared" si="2"/>
        <v>8.913047</v>
      </c>
    </row>
    <row r="26" spans="1:9" ht="20.25">
      <c r="A26" s="2" t="s">
        <v>44</v>
      </c>
      <c r="B26" s="4" t="s">
        <v>45</v>
      </c>
      <c r="C26" s="11" t="s">
        <v>46</v>
      </c>
      <c r="D26" s="7">
        <v>2000000</v>
      </c>
      <c r="E26" s="7">
        <v>500000</v>
      </c>
      <c r="F26" s="7">
        <v>177843.41</v>
      </c>
      <c r="G26" s="7">
        <f t="shared" si="0"/>
        <v>-322156.58999999997</v>
      </c>
      <c r="H26" s="13">
        <f t="shared" si="1"/>
        <v>35.568682</v>
      </c>
      <c r="I26" s="13">
        <f t="shared" si="2"/>
        <v>8.8921705</v>
      </c>
    </row>
    <row r="27" spans="1:9" ht="14.25">
      <c r="A27" s="2" t="s">
        <v>47</v>
      </c>
      <c r="B27" s="4" t="s">
        <v>45</v>
      </c>
      <c r="C27" s="11" t="s">
        <v>48</v>
      </c>
      <c r="D27" s="7"/>
      <c r="E27" s="7"/>
      <c r="F27" s="7">
        <v>417.53</v>
      </c>
      <c r="G27" s="7">
        <f t="shared" si="0"/>
        <v>417.53</v>
      </c>
      <c r="H27" s="13"/>
      <c r="I27" s="13"/>
    </row>
    <row r="28" spans="1:9" ht="24.75" customHeight="1">
      <c r="A28" s="2" t="s">
        <v>49</v>
      </c>
      <c r="B28" s="4" t="s">
        <v>9</v>
      </c>
      <c r="C28" s="11" t="s">
        <v>50</v>
      </c>
      <c r="D28" s="7">
        <v>5826140</v>
      </c>
      <c r="E28" s="7">
        <v>1456535</v>
      </c>
      <c r="F28" s="7">
        <v>1139679.9</v>
      </c>
      <c r="G28" s="7">
        <f t="shared" si="0"/>
        <v>-316855.1000000001</v>
      </c>
      <c r="H28" s="13">
        <f t="shared" si="1"/>
        <v>78.2459673128349</v>
      </c>
      <c r="I28" s="13">
        <f t="shared" si="2"/>
        <v>19.561491828208727</v>
      </c>
    </row>
    <row r="29" spans="1:9" ht="58.5" customHeight="1">
      <c r="A29" s="2" t="s">
        <v>51</v>
      </c>
      <c r="B29" s="4" t="s">
        <v>9</v>
      </c>
      <c r="C29" s="11" t="s">
        <v>52</v>
      </c>
      <c r="D29" s="7">
        <v>4500000</v>
      </c>
      <c r="E29" s="7">
        <v>1125000</v>
      </c>
      <c r="F29" s="7">
        <v>834030.93</v>
      </c>
      <c r="G29" s="7">
        <f t="shared" si="0"/>
        <v>-290969.06999999995</v>
      </c>
      <c r="H29" s="13">
        <f t="shared" si="1"/>
        <v>74.13608266666667</v>
      </c>
      <c r="I29" s="13">
        <f t="shared" si="2"/>
        <v>18.534020666666667</v>
      </c>
    </row>
    <row r="30" spans="1:9" ht="58.5" customHeight="1">
      <c r="A30" s="2" t="s">
        <v>53</v>
      </c>
      <c r="B30" s="4" t="s">
        <v>54</v>
      </c>
      <c r="C30" s="11" t="s">
        <v>55</v>
      </c>
      <c r="D30" s="7">
        <v>1326140</v>
      </c>
      <c r="E30" s="7">
        <v>331535</v>
      </c>
      <c r="F30" s="7">
        <v>305648.97</v>
      </c>
      <c r="G30" s="7">
        <f t="shared" si="0"/>
        <v>-25886.030000000028</v>
      </c>
      <c r="H30" s="13">
        <f t="shared" si="1"/>
        <v>92.1920672025578</v>
      </c>
      <c r="I30" s="13">
        <f t="shared" si="2"/>
        <v>23.04801680063945</v>
      </c>
    </row>
    <row r="31" spans="1:9" ht="20.25">
      <c r="A31" s="2" t="s">
        <v>56</v>
      </c>
      <c r="B31" s="4" t="s">
        <v>9</v>
      </c>
      <c r="C31" s="11" t="s">
        <v>57</v>
      </c>
      <c r="D31" s="7">
        <v>3894560</v>
      </c>
      <c r="E31" s="7">
        <v>973640</v>
      </c>
      <c r="F31" s="7">
        <v>418389.77</v>
      </c>
      <c r="G31" s="7">
        <f t="shared" si="0"/>
        <v>-555250.23</v>
      </c>
      <c r="H31" s="13">
        <f t="shared" si="1"/>
        <v>42.97171131013516</v>
      </c>
      <c r="I31" s="13">
        <f t="shared" si="2"/>
        <v>10.74292782753379</v>
      </c>
    </row>
    <row r="32" spans="1:9" ht="14.25">
      <c r="A32" s="2" t="s">
        <v>58</v>
      </c>
      <c r="B32" s="4" t="s">
        <v>9</v>
      </c>
      <c r="C32" s="11" t="s">
        <v>59</v>
      </c>
      <c r="D32" s="7"/>
      <c r="E32" s="7"/>
      <c r="F32" s="7">
        <v>114693.02</v>
      </c>
      <c r="G32" s="7">
        <f t="shared" si="0"/>
        <v>114693.02</v>
      </c>
      <c r="H32" s="13"/>
      <c r="I32" s="13"/>
    </row>
    <row r="33" spans="1:9" ht="14.25">
      <c r="A33" s="2" t="s">
        <v>60</v>
      </c>
      <c r="B33" s="4" t="s">
        <v>61</v>
      </c>
      <c r="C33" s="11" t="s">
        <v>62</v>
      </c>
      <c r="D33" s="7"/>
      <c r="E33" s="7"/>
      <c r="F33" s="7">
        <v>88773.02</v>
      </c>
      <c r="G33" s="7">
        <f t="shared" si="0"/>
        <v>88773.02</v>
      </c>
      <c r="H33" s="13"/>
      <c r="I33" s="13"/>
    </row>
    <row r="34" spans="1:9" ht="14.25">
      <c r="A34" s="2" t="s">
        <v>63</v>
      </c>
      <c r="B34" s="4" t="s">
        <v>61</v>
      </c>
      <c r="C34" s="11" t="s">
        <v>64</v>
      </c>
      <c r="D34" s="7"/>
      <c r="E34" s="7"/>
      <c r="F34" s="7">
        <v>25920</v>
      </c>
      <c r="G34" s="7">
        <f t="shared" si="0"/>
        <v>25920</v>
      </c>
      <c r="H34" s="13"/>
      <c r="I34" s="13"/>
    </row>
    <row r="35" spans="1:9" ht="14.25">
      <c r="A35" s="2" t="s">
        <v>65</v>
      </c>
      <c r="B35" s="4" t="s">
        <v>9</v>
      </c>
      <c r="C35" s="11" t="s">
        <v>66</v>
      </c>
      <c r="D35" s="7">
        <v>471897144.94</v>
      </c>
      <c r="E35" s="7">
        <v>121054830.64</v>
      </c>
      <c r="F35" s="7">
        <v>111633335.36</v>
      </c>
      <c r="G35" s="7">
        <f t="shared" si="0"/>
        <v>-9421495.280000001</v>
      </c>
      <c r="H35" s="13">
        <f t="shared" si="1"/>
        <v>92.21716702242291</v>
      </c>
      <c r="I35" s="13">
        <f t="shared" si="2"/>
        <v>23.6562853912146</v>
      </c>
    </row>
    <row r="36" spans="1:9" ht="30">
      <c r="A36" s="2" t="s">
        <v>67</v>
      </c>
      <c r="B36" s="4" t="s">
        <v>9</v>
      </c>
      <c r="C36" s="11" t="s">
        <v>68</v>
      </c>
      <c r="D36" s="7">
        <v>471897144.94</v>
      </c>
      <c r="E36" s="7">
        <v>121054830.64</v>
      </c>
      <c r="F36" s="7">
        <v>111643278.36</v>
      </c>
      <c r="G36" s="7">
        <f t="shared" si="0"/>
        <v>-9411552.280000001</v>
      </c>
      <c r="H36" s="13">
        <f t="shared" si="1"/>
        <v>92.22538065582147</v>
      </c>
      <c r="I36" s="13">
        <f t="shared" si="2"/>
        <v>23.658392418160325</v>
      </c>
    </row>
    <row r="37" spans="1:9" ht="30">
      <c r="A37" s="2" t="s">
        <v>69</v>
      </c>
      <c r="B37" s="4" t="s">
        <v>70</v>
      </c>
      <c r="C37" s="11" t="s">
        <v>71</v>
      </c>
      <c r="D37" s="7">
        <v>102242400</v>
      </c>
      <c r="E37" s="7">
        <v>29215350</v>
      </c>
      <c r="F37" s="7">
        <v>14168000</v>
      </c>
      <c r="G37" s="7">
        <f t="shared" si="0"/>
        <v>-15047350</v>
      </c>
      <c r="H37" s="13">
        <f t="shared" si="1"/>
        <v>48.495054825631044</v>
      </c>
      <c r="I37" s="13">
        <f t="shared" si="2"/>
        <v>13.857264696446874</v>
      </c>
    </row>
    <row r="38" spans="1:9" ht="71.25">
      <c r="A38" s="2" t="s">
        <v>72</v>
      </c>
      <c r="B38" s="4" t="s">
        <v>70</v>
      </c>
      <c r="C38" s="11" t="s">
        <v>73</v>
      </c>
      <c r="D38" s="7">
        <v>4873000</v>
      </c>
      <c r="E38" s="7">
        <v>4873000</v>
      </c>
      <c r="F38" s="7"/>
      <c r="G38" s="7">
        <f t="shared" si="0"/>
        <v>-4873000</v>
      </c>
      <c r="H38" s="13">
        <f t="shared" si="1"/>
        <v>0</v>
      </c>
      <c r="I38" s="13">
        <f t="shared" si="2"/>
        <v>0</v>
      </c>
    </row>
    <row r="39" spans="1:9" ht="30">
      <c r="A39" s="2" t="s">
        <v>74</v>
      </c>
      <c r="B39" s="4" t="s">
        <v>70</v>
      </c>
      <c r="C39" s="11" t="s">
        <v>75</v>
      </c>
      <c r="D39" s="7">
        <v>25000000</v>
      </c>
      <c r="E39" s="7">
        <v>6250000</v>
      </c>
      <c r="F39" s="7"/>
      <c r="G39" s="7">
        <f t="shared" si="0"/>
        <v>-6250000</v>
      </c>
      <c r="H39" s="13">
        <f t="shared" si="1"/>
        <v>0</v>
      </c>
      <c r="I39" s="13">
        <f t="shared" si="2"/>
        <v>0</v>
      </c>
    </row>
    <row r="40" spans="1:9" ht="14.25">
      <c r="A40" s="2" t="s">
        <v>76</v>
      </c>
      <c r="B40" s="4" t="s">
        <v>70</v>
      </c>
      <c r="C40" s="11" t="s">
        <v>77</v>
      </c>
      <c r="D40" s="7">
        <v>72369400</v>
      </c>
      <c r="E40" s="7">
        <v>18092350</v>
      </c>
      <c r="F40" s="7">
        <v>14168000</v>
      </c>
      <c r="G40" s="7">
        <f t="shared" si="0"/>
        <v>-3924350</v>
      </c>
      <c r="H40" s="13">
        <f t="shared" si="1"/>
        <v>78.30934068819143</v>
      </c>
      <c r="I40" s="13">
        <f t="shared" si="2"/>
        <v>19.577335172047857</v>
      </c>
    </row>
    <row r="41" spans="1:9" ht="30">
      <c r="A41" s="2" t="s">
        <v>78</v>
      </c>
      <c r="B41" s="4" t="s">
        <v>70</v>
      </c>
      <c r="C41" s="11" t="s">
        <v>79</v>
      </c>
      <c r="D41" s="7">
        <v>367034100</v>
      </c>
      <c r="E41" s="7">
        <v>91758525</v>
      </c>
      <c r="F41" s="7">
        <v>95552292.96</v>
      </c>
      <c r="G41" s="7">
        <f t="shared" si="0"/>
        <v>3793767.9599999934</v>
      </c>
      <c r="H41" s="13">
        <f t="shared" si="1"/>
        <v>104.13451279867456</v>
      </c>
      <c r="I41" s="13">
        <f t="shared" si="2"/>
        <v>26.03362819966864</v>
      </c>
    </row>
    <row r="42" spans="1:9" ht="20.25">
      <c r="A42" s="2" t="s">
        <v>80</v>
      </c>
      <c r="B42" s="4" t="s">
        <v>70</v>
      </c>
      <c r="C42" s="11" t="s">
        <v>81</v>
      </c>
      <c r="D42" s="7">
        <v>1926300</v>
      </c>
      <c r="E42" s="7">
        <v>1926300</v>
      </c>
      <c r="F42" s="7">
        <v>1926300</v>
      </c>
      <c r="G42" s="7">
        <f t="shared" si="0"/>
        <v>0</v>
      </c>
      <c r="H42" s="13">
        <f t="shared" si="1"/>
        <v>100</v>
      </c>
      <c r="I42" s="13">
        <f t="shared" si="2"/>
        <v>100</v>
      </c>
    </row>
    <row r="43" spans="1:9" ht="30">
      <c r="A43" s="2" t="s">
        <v>82</v>
      </c>
      <c r="B43" s="4" t="s">
        <v>70</v>
      </c>
      <c r="C43" s="11" t="s">
        <v>83</v>
      </c>
      <c r="D43" s="7">
        <v>4390000</v>
      </c>
      <c r="E43" s="7">
        <v>1097500</v>
      </c>
      <c r="F43" s="7">
        <v>700300</v>
      </c>
      <c r="G43" s="7">
        <f t="shared" si="0"/>
        <v>-397200</v>
      </c>
      <c r="H43" s="13">
        <f t="shared" si="1"/>
        <v>63.808656036446465</v>
      </c>
      <c r="I43" s="13">
        <f t="shared" si="2"/>
        <v>15.952164009111616</v>
      </c>
    </row>
    <row r="44" spans="1:9" ht="40.5">
      <c r="A44" s="2" t="s">
        <v>84</v>
      </c>
      <c r="B44" s="4" t="s">
        <v>70</v>
      </c>
      <c r="C44" s="11" t="s">
        <v>85</v>
      </c>
      <c r="D44" s="7">
        <v>23998200</v>
      </c>
      <c r="E44" s="7">
        <v>5999550</v>
      </c>
      <c r="F44" s="7">
        <v>6334900</v>
      </c>
      <c r="G44" s="7">
        <f t="shared" si="0"/>
        <v>335350</v>
      </c>
      <c r="H44" s="13">
        <f t="shared" si="1"/>
        <v>105.5895858856081</v>
      </c>
      <c r="I44" s="13">
        <f t="shared" si="2"/>
        <v>26.397396471402025</v>
      </c>
    </row>
    <row r="45" spans="1:9" ht="30">
      <c r="A45" s="2" t="s">
        <v>86</v>
      </c>
      <c r="B45" s="4" t="s">
        <v>70</v>
      </c>
      <c r="C45" s="11" t="s">
        <v>87</v>
      </c>
      <c r="D45" s="7">
        <v>311297400</v>
      </c>
      <c r="E45" s="7">
        <v>77824350</v>
      </c>
      <c r="F45" s="7">
        <v>82371090.96</v>
      </c>
      <c r="G45" s="7">
        <f t="shared" si="0"/>
        <v>4546740.959999993</v>
      </c>
      <c r="H45" s="13">
        <f t="shared" si="1"/>
        <v>105.84231151304186</v>
      </c>
      <c r="I45" s="13">
        <f t="shared" si="2"/>
        <v>26.460577878260466</v>
      </c>
    </row>
    <row r="46" spans="1:9" ht="71.25">
      <c r="A46" s="2" t="s">
        <v>88</v>
      </c>
      <c r="B46" s="4" t="s">
        <v>70</v>
      </c>
      <c r="C46" s="11" t="s">
        <v>89</v>
      </c>
      <c r="D46" s="7">
        <v>4950000</v>
      </c>
      <c r="E46" s="7">
        <v>1237500</v>
      </c>
      <c r="F46" s="7"/>
      <c r="G46" s="7">
        <f t="shared" si="0"/>
        <v>-1237500</v>
      </c>
      <c r="H46" s="13">
        <f t="shared" si="1"/>
        <v>0</v>
      </c>
      <c r="I46" s="13">
        <f t="shared" si="2"/>
        <v>0</v>
      </c>
    </row>
    <row r="47" spans="1:9" ht="40.5">
      <c r="A47" s="2" t="s">
        <v>90</v>
      </c>
      <c r="B47" s="4" t="s">
        <v>70</v>
      </c>
      <c r="C47" s="11" t="s">
        <v>91</v>
      </c>
      <c r="D47" s="7">
        <v>12360600</v>
      </c>
      <c r="E47" s="7">
        <v>3090150</v>
      </c>
      <c r="F47" s="7">
        <v>2227600</v>
      </c>
      <c r="G47" s="7">
        <f t="shared" si="0"/>
        <v>-862550</v>
      </c>
      <c r="H47" s="13">
        <f t="shared" si="1"/>
        <v>72.08711551219197</v>
      </c>
      <c r="I47" s="13">
        <f t="shared" si="2"/>
        <v>18.021778878047993</v>
      </c>
    </row>
    <row r="48" spans="1:9" ht="81">
      <c r="A48" s="2" t="s">
        <v>92</v>
      </c>
      <c r="B48" s="4" t="s">
        <v>70</v>
      </c>
      <c r="C48" s="11" t="s">
        <v>93</v>
      </c>
      <c r="D48" s="7">
        <v>5830600</v>
      </c>
      <c r="E48" s="7">
        <v>1457650</v>
      </c>
      <c r="F48" s="7">
        <v>1575600</v>
      </c>
      <c r="G48" s="7">
        <f t="shared" si="0"/>
        <v>117950</v>
      </c>
      <c r="H48" s="13">
        <f t="shared" si="1"/>
        <v>108.09179158234143</v>
      </c>
      <c r="I48" s="13">
        <f t="shared" si="2"/>
        <v>27.022947895585357</v>
      </c>
    </row>
    <row r="49" spans="1:9" ht="60.75">
      <c r="A49" s="2" t="s">
        <v>94</v>
      </c>
      <c r="B49" s="4" t="s">
        <v>70</v>
      </c>
      <c r="C49" s="11" t="s">
        <v>95</v>
      </c>
      <c r="D49" s="7">
        <v>2281000</v>
      </c>
      <c r="E49" s="7">
        <v>570250</v>
      </c>
      <c r="F49" s="7">
        <v>416502</v>
      </c>
      <c r="G49" s="7">
        <f t="shared" si="0"/>
        <v>-153748</v>
      </c>
      <c r="H49" s="13">
        <f t="shared" si="1"/>
        <v>73.03849188952213</v>
      </c>
      <c r="I49" s="13">
        <f t="shared" si="2"/>
        <v>18.259622972380534</v>
      </c>
    </row>
    <row r="50" spans="1:9" ht="14.25">
      <c r="A50" s="2" t="s">
        <v>96</v>
      </c>
      <c r="B50" s="4" t="s">
        <v>70</v>
      </c>
      <c r="C50" s="11" t="s">
        <v>97</v>
      </c>
      <c r="D50" s="7">
        <v>2620644.94</v>
      </c>
      <c r="E50" s="7">
        <v>80955.64</v>
      </c>
      <c r="F50" s="7">
        <v>1922985.4</v>
      </c>
      <c r="G50" s="7">
        <f t="shared" si="0"/>
        <v>1842029.76</v>
      </c>
      <c r="H50" s="13">
        <f t="shared" si="1"/>
        <v>2375.356923865959</v>
      </c>
      <c r="I50" s="13">
        <f t="shared" si="2"/>
        <v>73.37832648172477</v>
      </c>
    </row>
    <row r="51" spans="1:9" ht="51">
      <c r="A51" s="2" t="s">
        <v>98</v>
      </c>
      <c r="B51" s="4" t="s">
        <v>70</v>
      </c>
      <c r="C51" s="11" t="s">
        <v>99</v>
      </c>
      <c r="D51" s="7">
        <v>20000</v>
      </c>
      <c r="E51" s="7">
        <v>20000</v>
      </c>
      <c r="F51" s="7">
        <v>20000</v>
      </c>
      <c r="G51" s="7">
        <f t="shared" si="0"/>
        <v>0</v>
      </c>
      <c r="H51" s="13">
        <f t="shared" si="1"/>
        <v>100</v>
      </c>
      <c r="I51" s="13">
        <f t="shared" si="2"/>
        <v>100</v>
      </c>
    </row>
    <row r="52" spans="1:9" ht="59.25" customHeight="1">
      <c r="A52" s="2" t="s">
        <v>100</v>
      </c>
      <c r="B52" s="4" t="s">
        <v>70</v>
      </c>
      <c r="C52" s="11" t="s">
        <v>101</v>
      </c>
      <c r="D52" s="7">
        <v>2452944.94</v>
      </c>
      <c r="E52" s="7">
        <v>1945164.94</v>
      </c>
      <c r="F52" s="7">
        <v>1902985.4</v>
      </c>
      <c r="G52" s="7">
        <f t="shared" si="0"/>
        <v>-42179.54000000004</v>
      </c>
      <c r="H52" s="13">
        <f t="shared" si="1"/>
        <v>97.83157000557495</v>
      </c>
      <c r="I52" s="13">
        <f t="shared" si="2"/>
        <v>77.5796214977414</v>
      </c>
    </row>
    <row r="53" spans="1:9" ht="51">
      <c r="A53" s="2" t="s">
        <v>102</v>
      </c>
      <c r="B53" s="4" t="s">
        <v>70</v>
      </c>
      <c r="C53" s="11" t="s">
        <v>103</v>
      </c>
      <c r="D53" s="7">
        <v>147700</v>
      </c>
      <c r="E53" s="7">
        <v>36925</v>
      </c>
      <c r="F53" s="7"/>
      <c r="G53" s="7">
        <f t="shared" si="0"/>
        <v>-36925</v>
      </c>
      <c r="H53" s="13">
        <f t="shared" si="1"/>
        <v>0</v>
      </c>
      <c r="I53" s="13">
        <f t="shared" si="2"/>
        <v>0</v>
      </c>
    </row>
    <row r="54" spans="1:9" ht="40.5">
      <c r="A54" s="2" t="s">
        <v>104</v>
      </c>
      <c r="B54" s="4" t="s">
        <v>70</v>
      </c>
      <c r="C54" s="11" t="s">
        <v>105</v>
      </c>
      <c r="D54" s="7"/>
      <c r="E54" s="7"/>
      <c r="F54" s="7">
        <v>-9943</v>
      </c>
      <c r="G54" s="7">
        <f t="shared" si="0"/>
        <v>-9943</v>
      </c>
      <c r="H54" s="13"/>
      <c r="I54" s="13"/>
    </row>
    <row r="55" spans="1:9" ht="14.25" customHeight="1">
      <c r="A55" s="3" t="s">
        <v>11</v>
      </c>
      <c r="B55" s="5"/>
      <c r="C55" s="6"/>
      <c r="D55" s="8">
        <v>729320682.92</v>
      </c>
      <c r="E55" s="8">
        <v>179098380.64</v>
      </c>
      <c r="F55" s="8">
        <v>170416631.54</v>
      </c>
      <c r="G55" s="7">
        <f t="shared" si="0"/>
        <v>-8681749.099999994</v>
      </c>
      <c r="H55" s="13">
        <f t="shared" si="1"/>
        <v>95.15252507087102</v>
      </c>
      <c r="I55" s="13">
        <f t="shared" si="2"/>
        <v>23.36648823089708</v>
      </c>
    </row>
  </sheetData>
  <sheetProtection/>
  <mergeCells count="1">
    <mergeCell ref="A7:I7"/>
  </mergeCells>
  <printOptions/>
  <pageMargins left="0.2" right="0.2" top="0.36" bottom="0.41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sds</cp:lastModifiedBy>
  <cp:lastPrinted>2012-04-25T07:31:24Z</cp:lastPrinted>
  <dcterms:created xsi:type="dcterms:W3CDTF">2012-04-11T07:19:09Z</dcterms:created>
  <dcterms:modified xsi:type="dcterms:W3CDTF">2012-05-15T05:27:46Z</dcterms:modified>
  <cp:category/>
  <cp:version/>
  <cp:contentType/>
  <cp:contentStatus/>
</cp:coreProperties>
</file>