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Доходы!$1:$1</definedName>
    <definedName name="_xlnm.Print_Titles" localSheetId="1">Расходы!$1:$1</definedName>
    <definedName name="_xlnm.Print_Area" localSheetId="0">Доходы!$A$1:$I$37</definedName>
    <definedName name="_xlnm.Print_Area" localSheetId="1">Расходы!$A$1:$F$50</definedName>
  </definedNames>
  <calcPr calcId="145621"/>
</workbook>
</file>

<file path=xl/calcChain.xml><?xml version="1.0" encoding="utf-8"?>
<calcChain xmlns="http://schemas.openxmlformats.org/spreadsheetml/2006/main">
  <c r="F29" i="3" l="1"/>
  <c r="F27" i="3"/>
  <c r="F17" i="3"/>
  <c r="F14" i="3"/>
  <c r="I20" i="2"/>
  <c r="I21" i="2"/>
  <c r="I22" i="2"/>
  <c r="I23" i="2"/>
  <c r="I24" i="2"/>
  <c r="I26" i="2"/>
  <c r="I27" i="2"/>
  <c r="I28" i="2"/>
  <c r="I29" i="2"/>
  <c r="I30" i="2"/>
  <c r="I32" i="2"/>
  <c r="I33" i="2"/>
  <c r="F15" i="3"/>
  <c r="H13" i="4"/>
  <c r="H12" i="4"/>
  <c r="H11" i="4"/>
  <c r="H10" i="4"/>
  <c r="H7" i="4"/>
  <c r="H5" i="4"/>
  <c r="H4" i="4"/>
  <c r="F50" i="3"/>
  <c r="F49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2" i="3"/>
  <c r="F33" i="3"/>
  <c r="F31" i="3"/>
  <c r="F30" i="3"/>
  <c r="F28" i="3"/>
  <c r="F26" i="3"/>
  <c r="F24" i="3"/>
  <c r="F23" i="3"/>
  <c r="F21" i="3"/>
  <c r="F18" i="3"/>
  <c r="F12" i="3"/>
  <c r="F11" i="3"/>
  <c r="F10" i="3"/>
  <c r="F8" i="3"/>
  <c r="F7" i="3"/>
  <c r="I19" i="2"/>
</calcChain>
</file>

<file path=xl/sharedStrings.xml><?xml version="1.0" encoding="utf-8"?>
<sst xmlns="http://schemas.openxmlformats.org/spreadsheetml/2006/main" count="270" uniqueCount="186">
  <si>
    <t/>
  </si>
  <si>
    <t>200</t>
  </si>
  <si>
    <t>КОДЫ</t>
  </si>
  <si>
    <t>Периодичность: месячная</t>
  </si>
  <si>
    <t>Единица измерения: руб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</si>
  <si>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</si>
  <si>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</si>
  <si>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</si>
  <si>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</si>
  <si>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</si>
  <si>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1</t>
  </si>
  <si>
    <t>2</t>
  </si>
  <si>
    <t>3</t>
  </si>
  <si>
    <t>Доходы бюджета - Всего</t>
  </si>
  <si>
    <t>Х</t>
  </si>
  <si>
    <t>000 1 00 00000 00 0000 000</t>
  </si>
  <si>
    <t>НАЛОГИ НА ПРИБЫЛЬ, ДОХОДЫ</t>
  </si>
  <si>
    <t>000 1 01 00000 00 0000 000</t>
  </si>
  <si>
    <t>НАЛОГИ НА ТОВАРЫ (РАБОТЫ, УСЛУГИ), РЕАЛИЗУЕМЫЕ НА ТЕРРИТОРИИ РОССИЙСКОЙ ФЕДЕРАЦИИ</t>
  </si>
  <si>
    <t>000 1 03 00000 00 0000 000</t>
  </si>
  <si>
    <t>НАЛОГИ НА СОВОКУПНЫЙ ДОХОД</t>
  </si>
  <si>
    <t>000 1 05 00000 00 0000 000</t>
  </si>
  <si>
    <t>ГОСУДАРСТВЕННАЯ ПОШЛИНА</t>
  </si>
  <si>
    <t>000 1 08 00000 00 0000 000</t>
  </si>
  <si>
    <t>ЗАДОЛЖЕННОСТЬ И ПЕРЕРАСЧЕТЫ ПО ОТМЕНЕННЫМ НАЛОГАМ, СБОРАМ И ИНЫМ ОБЯЗАТЕЛЬНЫМ ПЛАТЕЖАМ</t>
  </si>
  <si>
    <t>000 1 09 00000 00 0000 000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</si>
  <si>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</si>
  <si>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</si>
  <si>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ПЛАТЕЖИ ПРИ ПОЛЬЗОВАНИИ ПРИРОДНЫМИ РЕСУРСАМИ</t>
  </si>
  <si>
    <t>000 1 12 00000 00 0000 000</t>
  </si>
  <si>
    <t>ДОХОДЫ ОТ ОКАЗАНИЯ ПЛАТНЫХ УСЛУГ (РАБОТ) И КОМПЕНСАЦИИ ЗАТРАТ ГОСУДАРСТВА</t>
  </si>
  <si>
    <t>000 1 13 00000 00 0000 000</t>
  </si>
  <si>
    <t>ДОХОДЫ ОТ ПРОДАЖИ МАТЕРИАЛЬНЫХ И НЕМАТЕРИАЛЬНЫХ АКТИВОВ</t>
  </si>
  <si>
    <t>000 1 14 00000 00 0000 000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</si>
  <si>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</si>
  <si>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</si>
  <si>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</si>
  <si>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</si>
  <si>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</si>
  <si>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</si>
  <si>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</si>
  <si>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</si>
  <si>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БЕЗВОЗМЕЗДНЫЕ ПОСТУПЛЕНИЯ ОТ НЕГОСУДАРСТВЕННЫХ ОРГАНИЗАЦИЙ</t>
  </si>
  <si>
    <t>000 2 04 00000 00 0000 000</t>
  </si>
  <si>
    <t>ПРОЧИЕ БЕЗВОЗМЕЗДНЫЕ ПОСТУПЛЕНИЯ</t>
  </si>
  <si>
    <t>000 2 07 00000 00 0000 000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</si>
  <si>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</si>
  <si>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</si>
  <si>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</si>
  <si>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</si>
  <si>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Код расхода по бюджетной классификации</t>
  </si>
  <si>
    <t>ВСЕГО РАСХОДОВ</t>
  </si>
  <si>
    <t>Общегосударственные вопросы</t>
  </si>
  <si>
    <t>000 0100 0000000 000 000</t>
  </si>
  <si>
    <t>Функционирование высшего должностного лица субъекта Российской Федерации и муниципального образования</t>
  </si>
  <si>
    <t>000 0102 0000000 000 000</t>
  </si>
  <si>
    <t>Прочие работы, услуги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</si>
  <si>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</si>
  <si>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000 0103 0000000 000 000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</si>
  <si>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</si>
  <si>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000 0104 0000000 000 000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</si>
  <si>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</si>
  <si>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000 0106 0000000 000 000</t>
  </si>
  <si>
    <t>Обеспечение проведения выборов и референдумов</t>
  </si>
  <si>
    <t>000 0107 0000000 000 000</t>
  </si>
  <si>
    <t>Резервные фонды</t>
  </si>
  <si>
    <t>000 0111 0000000 000 000</t>
  </si>
  <si>
    <t>Другие общегосударственные вопросы</t>
  </si>
  <si>
    <t>000 0113 0000000 000 000</t>
  </si>
  <si>
    <t>Национальная оборона</t>
  </si>
  <si>
    <t>000 0200 0000000 000 000</t>
  </si>
  <si>
    <t>Национальная безопасность и правоохранительная деятельность</t>
  </si>
  <si>
    <t>000 0300 0000000 000 000</t>
  </si>
  <si>
    <t>Национальная экономика</t>
  </si>
  <si>
    <t>000 0400 0000000 000 000</t>
  </si>
  <si>
    <t>Сельское хозяйство и рыболовство</t>
  </si>
  <si>
    <t>000 0405 0000000 000 000</t>
  </si>
  <si>
    <t>000 0406 0000000 244 226</t>
  </si>
  <si>
    <t>Дорожное хозяйство (дорожные фонды)</t>
  </si>
  <si>
    <t>000 0409 0000000 000 000</t>
  </si>
  <si>
    <t>Связь и информатика</t>
  </si>
  <si>
    <t>000 0410 0000000 000 000</t>
  </si>
  <si>
    <t>Другие вопросы в области национальной экономики</t>
  </si>
  <si>
    <t>000 0412 0000000 000 000</t>
  </si>
  <si>
    <t>Жилищно-коммунальное хозяйство</t>
  </si>
  <si>
    <t>000 0500 0000000 000 000</t>
  </si>
  <si>
    <t>Жилищное хозяйство</t>
  </si>
  <si>
    <t>000 0501 0000000 000 000</t>
  </si>
  <si>
    <t>Коммунальное хозяйство</t>
  </si>
  <si>
    <t>000 0502 0000000 000 000</t>
  </si>
  <si>
    <t>Благоустройство</t>
  </si>
  <si>
    <t>000 0503 0000000 000 000</t>
  </si>
  <si>
    <t>Другие вопросы в области жилищно-коммунального хозяйства</t>
  </si>
  <si>
    <t>000 0505 0000000 000 000</t>
  </si>
  <si>
    <t>Охрана окружающей среды</t>
  </si>
  <si>
    <t>000 0600 0000000 000 000</t>
  </si>
  <si>
    <t>Образование</t>
  </si>
  <si>
    <t>000 0700 0000000 000 000</t>
  </si>
  <si>
    <t>Дошкольное образование</t>
  </si>
  <si>
    <t>000 0701 0000000 000 000</t>
  </si>
  <si>
    <t>Общее образование</t>
  </si>
  <si>
    <t>000 0702 0000000 000 000</t>
  </si>
  <si>
    <t>Профессиональная подготовка, переподготовка и повышение квалификации</t>
  </si>
  <si>
    <t>000 0705 0000000 000 000</t>
  </si>
  <si>
    <t>Молодежная политика и оздоровление детей</t>
  </si>
  <si>
    <t>000 0707 0000000 000 000</t>
  </si>
  <si>
    <t>Другие вопросы в области образования</t>
  </si>
  <si>
    <t>000 0709 0000000 000 000</t>
  </si>
  <si>
    <t>Культура и кинематография</t>
  </si>
  <si>
    <t>000 0800 0000000 000 000</t>
  </si>
  <si>
    <t>Культура</t>
  </si>
  <si>
    <t>000 0801 0000000 000 000</t>
  </si>
  <si>
    <t>Другие вопросы в области культуры, кинематографии</t>
  </si>
  <si>
    <t>000 0804 0000000 000 000</t>
  </si>
  <si>
    <t>Социальная политика</t>
  </si>
  <si>
    <t>000 1000 0000000 000 000</t>
  </si>
  <si>
    <t>Пенсионное обеспечение</t>
  </si>
  <si>
    <t>000 1001 0000000 000 000</t>
  </si>
  <si>
    <t>Социальное обеспечение населения</t>
  </si>
  <si>
    <t>000 1003 0000000 000 000</t>
  </si>
  <si>
    <t>Охрана семьи и детства</t>
  </si>
  <si>
    <t>000 1004 0000000 000 000</t>
  </si>
  <si>
    <t>Физическая культура и спорт</t>
  </si>
  <si>
    <t>000 1100 0000000 000 000</t>
  </si>
  <si>
    <t xml:space="preserve">Физическая культура </t>
  </si>
  <si>
    <t>000 1101 0000000 000 000</t>
  </si>
  <si>
    <t>Средства массовой информации</t>
  </si>
  <si>
    <t>000 1200 0000000 000 000</t>
  </si>
  <si>
    <t>Периодическая печать и издательства</t>
  </si>
  <si>
    <t>000 1202 0000000 000 000</t>
  </si>
  <si>
    <t>Другие вопросы в области средств массовой информации</t>
  </si>
  <si>
    <t>000 1204 0000000 000 000</t>
  </si>
  <si>
    <t>Межбюджетные трансферты общего характера бюджетам бюджетной системы Российской Федерации</t>
  </si>
  <si>
    <t>000 1400 0000000 000 000</t>
  </si>
  <si>
    <t>Результат исполнения бюджета (дефицит "--", профицит "+")</t>
  </si>
  <si>
    <t>00079000000000000000</t>
  </si>
  <si>
    <t>Код источника финансирования по бюджетной классификации</t>
  </si>
  <si>
    <t>Источники финансирования дефицитов бюджетов - всего</t>
  </si>
  <si>
    <t>ИСТОЧНИКИ ВНУТРЕННЕГО ФИНАНСИРОВАНИЯ ДЕФИЦИТОВ БЮДЖЕТОВ</t>
  </si>
  <si>
    <t>Бюджетные кредиты от других бюджетов бюджетной системы Российской Федерации</t>
  </si>
  <si>
    <t>000 01 03 00 00 00 0000 000</t>
  </si>
  <si>
    <t>Иные источники внутреннего финансирования дефицитов бюджетов</t>
  </si>
  <si>
    <t>000 01 06 00 00 00 0000 000</t>
  </si>
  <si>
    <t>Акции и иные формы участия в капитале, находящиеся в государственной и муниципальной собственности</t>
  </si>
  <si>
    <t>000 01 06 01 00 00 0000 000</t>
  </si>
  <si>
    <t>Бюджетные кредиты, предоставленные внутри страны в валюте Российской Федерации</t>
  </si>
  <si>
    <t>000 01 06 05 00 00 0000 000</t>
  </si>
  <si>
    <t xml:space="preserve">Изменение остатков средств </t>
  </si>
  <si>
    <t>Изменение остатков средств на счетах по учету средств бюджетов</t>
  </si>
  <si>
    <t>Увеличение остатков средств бюджетов</t>
  </si>
  <si>
    <t>000 01 05 00 00 00 0000 500</t>
  </si>
  <si>
    <t>Уменьшение прочих остатков средств бюджетов</t>
  </si>
  <si>
    <t>000 01 05 02 00 00 0000 600</t>
  </si>
  <si>
    <t>Неисполненые назначения</t>
  </si>
  <si>
    <t xml:space="preserve">ОТЧЕТ ОБ ИСПОЛНЕНИИ БЮДЖЕТА </t>
  </si>
  <si>
    <t>Утвержденные  бюджетные назначения</t>
  </si>
  <si>
    <t xml:space="preserve">Исполнено </t>
  </si>
  <si>
    <t>0503117</t>
  </si>
  <si>
    <t xml:space="preserve">Утверждено </t>
  </si>
  <si>
    <t>Утверждено</t>
  </si>
  <si>
    <t>Исполнено</t>
  </si>
  <si>
    <t>Неисполненные назначения</t>
  </si>
  <si>
    <t>Председатель</t>
  </si>
  <si>
    <t>Главный бухгалтер</t>
  </si>
  <si>
    <t xml:space="preserve"> </t>
  </si>
  <si>
    <r>
      <t>2. Расходы  бюджета</t>
    </r>
    <r>
      <rPr>
        <sz val="8"/>
        <color rgb="FF000000"/>
        <rFont val="Times New Roman"/>
        <family val="1"/>
        <charset val="204"/>
      </rPr>
      <t xml:space="preserve">                                                   Форма 0503117 с. 2</t>
    </r>
  </si>
  <si>
    <t>НАЛОГОВЫЕ И НЕНАЛОГОВЫЕ ДОХОДЫ</t>
  </si>
  <si>
    <r>
      <rPr>
        <sz val="10"/>
        <color rgb="FF000000"/>
        <rFont val="Times New Roman"/>
        <family val="1"/>
        <charset val="204"/>
      </rPr>
      <t xml:space="preserve">Наименование бюджета   </t>
    </r>
    <r>
      <rPr>
        <sz val="7"/>
        <color rgb="FF000000"/>
        <rFont val="Times New Roman"/>
        <family val="1"/>
        <charset val="204"/>
      </rPr>
      <t xml:space="preserve">                                     </t>
    </r>
    <r>
      <rPr>
        <sz val="11"/>
        <color rgb="FF000000"/>
        <rFont val="Times New Roman"/>
        <family val="1"/>
        <charset val="204"/>
      </rPr>
      <t>Бюджет Городищенского муниципального района</t>
    </r>
  </si>
  <si>
    <r>
      <rPr>
        <sz val="10"/>
        <color rgb="FF000000"/>
        <rFont val="Times New Roman"/>
        <family val="1"/>
        <charset val="204"/>
      </rPr>
      <t xml:space="preserve">Наименование финансового органа  </t>
    </r>
    <r>
      <rPr>
        <sz val="8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 xml:space="preserve">        </t>
    </r>
    <r>
      <rPr>
        <sz val="12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Комитет финансов администрации Городищенского  </t>
    </r>
  </si>
  <si>
    <t>Обслуживание государственного и муниципального долга</t>
  </si>
  <si>
    <t>000 1300 0000000 000 000</t>
  </si>
  <si>
    <t>В.В. Титивкин</t>
  </si>
  <si>
    <t>Н.Ю. Львова</t>
  </si>
  <si>
    <t xml:space="preserve">    3. Источники финансирования дефицита бюджета</t>
  </si>
  <si>
    <t>_________________________</t>
  </si>
  <si>
    <r>
      <t xml:space="preserve">         </t>
    </r>
    <r>
      <rPr>
        <sz val="8"/>
        <rFont val="Times New Roman"/>
        <family val="1"/>
        <charset val="204"/>
      </rPr>
      <t xml:space="preserve">             (подпись)</t>
    </r>
  </si>
  <si>
    <t xml:space="preserve">                         (подпись)</t>
  </si>
  <si>
    <t xml:space="preserve">                                                        муниципального района Волгоградской области</t>
  </si>
  <si>
    <t>-</t>
  </si>
  <si>
    <t xml:space="preserve">Код источника финансирования по бюджетной классификации </t>
  </si>
  <si>
    <t>x</t>
  </si>
  <si>
    <t>000 01 00 00 00 00 0000 000</t>
  </si>
  <si>
    <t>000 01 02 00 00 00 0000 000</t>
  </si>
  <si>
    <t>000 01 05 00 00 00 0000 000</t>
  </si>
  <si>
    <t>01.04.2016</t>
  </si>
  <si>
    <t xml:space="preserve">                                          на 01 апреля 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</si>
</sst>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 applyFont="1" applyFill="1" applyBorder="1"/>
    <xf numFmtId="0" fontId="5" fillId="0" borderId="0" xfId="0" applyFont="1" applyFill="1" applyBorder="1"/>
    <xf numFmtId="49" fontId="5" fillId="0" borderId="0" xfId="0" applyNumberFormat="1" applyFont="1" applyFill="1" applyBorder="1"/>
    <xf numFmtId="49" fontId="7" fillId="0" borderId="0" xfId="1" applyNumberFormat="1" applyFont="1" applyFill="1" applyBorder="1" applyAlignment="1">
      <alignment horizontal="left" wrapText="1" readingOrder="1"/>
    </xf>
    <xf numFmtId="49" fontId="7" fillId="0" borderId="5" xfId="1" applyNumberFormat="1" applyFont="1" applyFill="1" applyBorder="1" applyAlignment="1">
      <alignment horizontal="center" vertical="center" wrapText="1" readingOrder="1"/>
    </xf>
    <xf numFmtId="49" fontId="7" fillId="0" borderId="0" xfId="1" applyNumberFormat="1" applyFont="1" applyFill="1" applyBorder="1" applyAlignment="1">
      <alignment horizontal="right" vertical="center" wrapText="1" readingOrder="1"/>
    </xf>
    <xf numFmtId="49" fontId="3" fillId="0" borderId="0" xfId="1" applyNumberFormat="1" applyFont="1" applyFill="1" applyBorder="1" applyAlignment="1">
      <alignment vertical="center" wrapText="1" readingOrder="1"/>
    </xf>
    <xf numFmtId="0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center" vertical="center" wrapText="1" readingOrder="1"/>
    </xf>
    <xf numFmtId="0" fontId="11" fillId="0" borderId="3" xfId="1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left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1" fillId="0" borderId="5" xfId="1" applyNumberFormat="1" applyFont="1" applyFill="1" applyBorder="1" applyAlignment="1">
      <alignment horizontal="center" vertical="center" wrapText="1" readingOrder="1"/>
    </xf>
    <xf numFmtId="0" fontId="11" fillId="0" borderId="6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vertical="center" wrapText="1" readingOrder="1"/>
    </xf>
    <xf numFmtId="0" fontId="11" fillId="0" borderId="3" xfId="1" applyNumberFormat="1" applyFont="1" applyFill="1" applyBorder="1" applyAlignment="1">
      <alignment horizontal="left" vertical="center" wrapText="1" readingOrder="1"/>
    </xf>
    <xf numFmtId="165" fontId="11" fillId="0" borderId="4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164" fontId="11" fillId="0" borderId="5" xfId="1" applyNumberFormat="1" applyFont="1" applyFill="1" applyBorder="1" applyAlignment="1">
      <alignment horizontal="right" vertical="center" wrapText="1" readingOrder="1"/>
    </xf>
    <xf numFmtId="0" fontId="11" fillId="0" borderId="5" xfId="1" applyNumberFormat="1" applyFont="1" applyFill="1" applyBorder="1" applyAlignment="1">
      <alignment horizontal="right" vertical="center" wrapText="1" readingOrder="1"/>
    </xf>
    <xf numFmtId="0" fontId="13" fillId="0" borderId="0" xfId="0" applyFont="1" applyFill="1" applyBorder="1" applyAlignment="1">
      <alignment vertical="top"/>
    </xf>
    <xf numFmtId="0" fontId="11" fillId="0" borderId="5" xfId="1" applyNumberFormat="1" applyFont="1" applyFill="1" applyBorder="1" applyAlignment="1">
      <alignment horizontal="center" vertical="center" wrapText="1" readingOrder="1"/>
    </xf>
    <xf numFmtId="165" fontId="11" fillId="0" borderId="5" xfId="1" applyNumberFormat="1" applyFont="1" applyFill="1" applyBorder="1" applyAlignment="1">
      <alignment horizontal="right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165" fontId="11" fillId="0" borderId="4" xfId="1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164" fontId="12" fillId="0" borderId="5" xfId="0" applyNumberFormat="1" applyFont="1" applyFill="1" applyBorder="1" applyAlignment="1">
      <alignment vertical="center"/>
    </xf>
    <xf numFmtId="164" fontId="11" fillId="0" borderId="5" xfId="1" applyNumberFormat="1" applyFont="1" applyFill="1" applyBorder="1" applyAlignment="1">
      <alignment horizontal="right" vertical="center" wrapText="1" readingOrder="1"/>
    </xf>
    <xf numFmtId="164" fontId="11" fillId="0" borderId="5" xfId="1" applyNumberFormat="1" applyFont="1" applyFill="1" applyBorder="1" applyAlignment="1">
      <alignment horizontal="right" vertical="center" wrapText="1" readingOrder="1"/>
    </xf>
    <xf numFmtId="0" fontId="11" fillId="0" borderId="5" xfId="1" applyNumberFormat="1" applyFont="1" applyFill="1" applyBorder="1" applyAlignment="1">
      <alignment horizontal="center" vertical="center" wrapText="1" readingOrder="1"/>
    </xf>
    <xf numFmtId="2" fontId="11" fillId="0" borderId="4" xfId="1" applyNumberFormat="1" applyFont="1" applyFill="1" applyBorder="1" applyAlignment="1">
      <alignment horizontal="right" vertical="center" wrapText="1" readingOrder="1"/>
    </xf>
    <xf numFmtId="165" fontId="11" fillId="0" borderId="4" xfId="1" applyNumberFormat="1" applyFont="1" applyFill="1" applyBorder="1" applyAlignment="1" applyProtection="1">
      <alignment horizontal="right" vertical="center" wrapText="1" readingOrder="1"/>
      <protection locked="0" hidden="1"/>
    </xf>
    <xf numFmtId="0" fontId="12" fillId="0" borderId="5" xfId="0" applyFont="1" applyFill="1" applyBorder="1" applyAlignment="1">
      <alignment horizontal="right" vertical="center"/>
    </xf>
    <xf numFmtId="0" fontId="12" fillId="0" borderId="5" xfId="0" applyNumberFormat="1" applyFont="1" applyFill="1" applyBorder="1" applyAlignment="1">
      <alignment horizontal="right" vertical="center"/>
    </xf>
    <xf numFmtId="0" fontId="11" fillId="0" borderId="5" xfId="1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164" fontId="11" fillId="0" borderId="5" xfId="1" applyNumberFormat="1" applyFont="1" applyFill="1" applyBorder="1" applyAlignment="1">
      <alignment horizontal="right" vertical="center" wrapText="1" readingOrder="1"/>
    </xf>
    <xf numFmtId="2" fontId="11" fillId="0" borderId="5" xfId="1" applyNumberFormat="1" applyFont="1" applyFill="1" applyBorder="1" applyAlignment="1">
      <alignment horizontal="right" vertical="center" wrapText="1" readingOrder="1"/>
    </xf>
    <xf numFmtId="2" fontId="12" fillId="0" borderId="5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/>
    <xf numFmtId="0" fontId="11" fillId="0" borderId="5" xfId="1" applyNumberFormat="1" applyFont="1" applyFill="1" applyBorder="1" applyAlignment="1">
      <alignment horizontal="left" vertical="center" wrapText="1" readingOrder="1"/>
    </xf>
    <xf numFmtId="164" fontId="11" fillId="0" borderId="5" xfId="1" applyNumberFormat="1" applyFont="1" applyFill="1" applyBorder="1" applyAlignment="1">
      <alignment horizontal="right" vertical="center" wrapText="1" readingOrder="1"/>
    </xf>
    <xf numFmtId="164" fontId="11" fillId="0" borderId="7" xfId="1" applyNumberFormat="1" applyFont="1" applyFill="1" applyBorder="1" applyAlignment="1">
      <alignment horizontal="right" vertical="center" wrapText="1" readingOrder="1"/>
    </xf>
    <xf numFmtId="164" fontId="11" fillId="0" borderId="8" xfId="1" applyNumberFormat="1" applyFont="1" applyFill="1" applyBorder="1" applyAlignment="1">
      <alignment horizontal="right" vertical="center" wrapText="1" readingOrder="1"/>
    </xf>
    <xf numFmtId="2" fontId="11" fillId="0" borderId="7" xfId="1" applyNumberFormat="1" applyFont="1" applyFill="1" applyBorder="1" applyAlignment="1">
      <alignment horizontal="right" vertical="center" wrapText="1" readingOrder="1"/>
    </xf>
    <xf numFmtId="2" fontId="11" fillId="0" borderId="8" xfId="1" applyNumberFormat="1" applyFont="1" applyFill="1" applyBorder="1" applyAlignment="1">
      <alignment horizontal="right" vertical="center" wrapText="1" readingOrder="1"/>
    </xf>
    <xf numFmtId="49" fontId="7" fillId="0" borderId="0" xfId="1" applyNumberFormat="1" applyFont="1" applyFill="1" applyBorder="1" applyAlignment="1">
      <alignment horizontal="left" wrapText="1" readingOrder="1"/>
    </xf>
    <xf numFmtId="0" fontId="11" fillId="0" borderId="5" xfId="1" applyNumberFormat="1" applyFont="1" applyFill="1" applyBorder="1" applyAlignment="1">
      <alignment horizontal="center" vertical="center" wrapText="1" readingOrder="1"/>
    </xf>
    <xf numFmtId="0" fontId="3" fillId="0" borderId="5" xfId="1" applyNumberFormat="1" applyFont="1" applyFill="1" applyBorder="1" applyAlignment="1">
      <alignment horizontal="center" vertical="center" wrapText="1" readingOrder="1"/>
    </xf>
    <xf numFmtId="0" fontId="4" fillId="0" borderId="5" xfId="0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horizontal="center" vertical="center" wrapText="1" readingOrder="1"/>
    </xf>
    <xf numFmtId="49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49" fontId="3" fillId="0" borderId="0" xfId="1" applyNumberFormat="1" applyFont="1" applyFill="1" applyBorder="1" applyAlignment="1">
      <alignment horizontal="left" wrapText="1" readingOrder="1"/>
    </xf>
    <xf numFmtId="49" fontId="9" fillId="0" borderId="0" xfId="1" applyNumberFormat="1" applyFont="1" applyFill="1" applyBorder="1" applyAlignment="1">
      <alignment horizontal="left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13" fillId="0" borderId="0" xfId="0" applyFont="1" applyFill="1" applyBorder="1" applyAlignment="1">
      <alignment vertical="top"/>
    </xf>
    <xf numFmtId="0" fontId="6" fillId="0" borderId="0" xfId="1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/>
    </xf>
    <xf numFmtId="0" fontId="12" fillId="0" borderId="5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top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FF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tabSelected="1" zoomScale="90" zoomScaleNormal="90" workbookViewId="0">
      <selection activeCell="H13" sqref="H13"/>
    </sheetView>
  </sheetViews>
  <sheetFormatPr defaultRowHeight="15" x14ac:dyDescent="0.25"/>
  <cols>
    <col min="1" max="1" width="10.42578125" style="1" customWidth="1"/>
    <col min="2" max="2" width="6.7109375" style="1" customWidth="1"/>
    <col min="3" max="3" width="23.5703125" style="1" customWidth="1"/>
    <col min="4" max="4" width="5.5703125" style="1" customWidth="1"/>
    <col min="5" max="5" width="25" style="1" customWidth="1"/>
    <col min="6" max="6" width="16" style="1" customWidth="1"/>
    <col min="7" max="8" width="8.140625" style="1" customWidth="1"/>
    <col min="9" max="9" width="16.85546875" style="1" customWidth="1"/>
    <col min="10" max="10" width="11.42578125" style="1" customWidth="1"/>
    <col min="11" max="16384" width="9.140625" style="1"/>
  </cols>
  <sheetData>
    <row r="1" spans="1:9" ht="2.25" customHeight="1" x14ac:dyDescent="0.25"/>
    <row r="2" spans="1:9" ht="4.5" customHeight="1" x14ac:dyDescent="0.25"/>
    <row r="3" spans="1:9" ht="35.25" customHeight="1" x14ac:dyDescent="0.25">
      <c r="A3" s="54" t="s">
        <v>154</v>
      </c>
      <c r="B3" s="54"/>
      <c r="C3" s="54"/>
      <c r="D3" s="54"/>
      <c r="E3" s="54"/>
      <c r="F3" s="54"/>
      <c r="G3" s="54"/>
      <c r="H3" s="54"/>
      <c r="I3" s="54"/>
    </row>
    <row r="4" spans="1:9" ht="3" customHeight="1" x14ac:dyDescent="0.25">
      <c r="B4" s="2"/>
      <c r="C4" s="2"/>
      <c r="D4" s="2"/>
      <c r="E4" s="2"/>
      <c r="F4" s="2"/>
      <c r="G4" s="2"/>
      <c r="H4" s="2"/>
      <c r="I4" s="2"/>
    </row>
    <row r="5" spans="1:9" ht="16.5" customHeight="1" x14ac:dyDescent="0.25">
      <c r="A5" s="55" t="s">
        <v>185</v>
      </c>
      <c r="B5" s="55"/>
      <c r="C5" s="55"/>
      <c r="D5" s="55"/>
      <c r="E5" s="55"/>
      <c r="F5" s="55"/>
      <c r="G5" s="55"/>
      <c r="H5" s="3"/>
      <c r="I5" s="4" t="s">
        <v>2</v>
      </c>
    </row>
    <row r="6" spans="1:9" ht="22.5" customHeight="1" x14ac:dyDescent="0.25">
      <c r="B6" s="50" t="s">
        <v>0</v>
      </c>
      <c r="C6" s="50"/>
      <c r="D6" s="50"/>
      <c r="E6" s="50"/>
      <c r="F6" s="50"/>
      <c r="G6" s="50"/>
      <c r="H6" s="5"/>
      <c r="I6" s="4" t="s">
        <v>157</v>
      </c>
    </row>
    <row r="7" spans="1:9" ht="12.75" customHeight="1" x14ac:dyDescent="0.25">
      <c r="B7" s="50" t="s">
        <v>0</v>
      </c>
      <c r="C7" s="50"/>
      <c r="D7" s="50"/>
      <c r="E7" s="50"/>
      <c r="F7" s="6"/>
      <c r="G7" s="6"/>
      <c r="H7" s="5"/>
      <c r="I7" s="4"/>
    </row>
    <row r="8" spans="1:9" ht="16.5" customHeight="1" x14ac:dyDescent="0.25">
      <c r="B8" s="50" t="s">
        <v>168</v>
      </c>
      <c r="C8" s="50"/>
      <c r="D8" s="50"/>
      <c r="E8" s="50"/>
      <c r="F8" s="50"/>
      <c r="G8" s="50"/>
      <c r="H8" s="5"/>
      <c r="I8" s="4" t="s">
        <v>184</v>
      </c>
    </row>
    <row r="9" spans="1:9" ht="16.5" customHeight="1" x14ac:dyDescent="0.25">
      <c r="B9" s="3"/>
      <c r="C9" s="58" t="s">
        <v>177</v>
      </c>
      <c r="D9" s="58"/>
      <c r="E9" s="58"/>
      <c r="F9" s="58"/>
      <c r="G9" s="58"/>
      <c r="H9" s="5"/>
      <c r="I9" s="4"/>
    </row>
    <row r="10" spans="1:9" ht="15.2" customHeight="1" x14ac:dyDescent="0.25">
      <c r="B10" s="50" t="s">
        <v>167</v>
      </c>
      <c r="C10" s="50"/>
      <c r="D10" s="50"/>
      <c r="E10" s="50"/>
      <c r="F10" s="50"/>
      <c r="G10" s="50"/>
      <c r="H10" s="5"/>
      <c r="I10" s="4"/>
    </row>
    <row r="11" spans="1:9" ht="15" customHeight="1" x14ac:dyDescent="0.25">
      <c r="B11" s="57" t="s">
        <v>3</v>
      </c>
      <c r="C11" s="57"/>
      <c r="D11" s="57"/>
      <c r="E11" s="57"/>
      <c r="F11" s="57"/>
      <c r="G11" s="57"/>
      <c r="H11" s="5"/>
      <c r="I11" s="4" t="s">
        <v>0</v>
      </c>
    </row>
    <row r="12" spans="1:9" ht="15.4" customHeight="1" x14ac:dyDescent="0.25">
      <c r="B12" s="57" t="s">
        <v>4</v>
      </c>
      <c r="C12" s="57"/>
      <c r="D12" s="57"/>
      <c r="E12" s="57"/>
      <c r="F12" s="57"/>
      <c r="G12" s="57"/>
      <c r="H12" s="5"/>
      <c r="I12" s="4" t="s">
        <v>5</v>
      </c>
    </row>
    <row r="13" spans="1:9" ht="21" customHeight="1" x14ac:dyDescent="0.25">
      <c r="B13" s="50" t="s">
        <v>0</v>
      </c>
      <c r="C13" s="50"/>
      <c r="D13" s="50"/>
      <c r="E13" s="50"/>
      <c r="F13" s="50"/>
      <c r="G13" s="50"/>
      <c r="H13" s="3"/>
      <c r="I13" s="3" t="s">
        <v>0</v>
      </c>
    </row>
    <row r="14" spans="1:9" ht="26.25" customHeight="1" x14ac:dyDescent="0.25">
      <c r="B14" s="56" t="s">
        <v>6</v>
      </c>
      <c r="C14" s="56"/>
      <c r="D14" s="56"/>
      <c r="E14" s="56"/>
      <c r="F14" s="56"/>
      <c r="G14" s="56"/>
      <c r="H14" s="56"/>
      <c r="I14" s="56"/>
    </row>
    <row r="15" spans="1:9" ht="14.25" customHeight="1" x14ac:dyDescent="0.25"/>
    <row r="16" spans="1:9" ht="22.35" customHeight="1" x14ac:dyDescent="0.25">
      <c r="A16" s="52" t="s">
        <v>7</v>
      </c>
      <c r="B16" s="52"/>
      <c r="C16" s="52"/>
      <c r="D16" s="52" t="s">
        <v>8</v>
      </c>
      <c r="E16" s="52" t="s">
        <v>9</v>
      </c>
      <c r="F16" s="52" t="s">
        <v>155</v>
      </c>
      <c r="G16" s="52" t="s">
        <v>156</v>
      </c>
      <c r="H16" s="52"/>
      <c r="I16" s="53" t="s">
        <v>153</v>
      </c>
    </row>
    <row r="17" spans="1:16" ht="26.25" customHeight="1" x14ac:dyDescent="0.25">
      <c r="A17" s="52"/>
      <c r="B17" s="52"/>
      <c r="C17" s="52"/>
      <c r="D17" s="52"/>
      <c r="E17" s="52"/>
      <c r="F17" s="52"/>
      <c r="G17" s="52"/>
      <c r="H17" s="52"/>
      <c r="I17" s="53"/>
    </row>
    <row r="18" spans="1:16" ht="11.85" customHeight="1" x14ac:dyDescent="0.25">
      <c r="A18" s="51" t="s">
        <v>10</v>
      </c>
      <c r="B18" s="51"/>
      <c r="C18" s="51"/>
      <c r="D18" s="23" t="s">
        <v>11</v>
      </c>
      <c r="E18" s="23" t="s">
        <v>12</v>
      </c>
      <c r="F18" s="23">
        <v>4</v>
      </c>
      <c r="G18" s="51">
        <v>5</v>
      </c>
      <c r="H18" s="51"/>
      <c r="I18" s="28">
        <v>6</v>
      </c>
    </row>
    <row r="19" spans="1:16" ht="21" customHeight="1" x14ac:dyDescent="0.25">
      <c r="A19" s="44" t="s">
        <v>13</v>
      </c>
      <c r="B19" s="44"/>
      <c r="C19" s="44"/>
      <c r="D19" s="23">
        <v>10</v>
      </c>
      <c r="E19" s="23" t="s">
        <v>14</v>
      </c>
      <c r="F19" s="20">
        <v>692596369.29999995</v>
      </c>
      <c r="G19" s="45">
        <v>178907935.58000001</v>
      </c>
      <c r="H19" s="45"/>
      <c r="I19" s="29">
        <f t="shared" ref="I19:I24" si="0">F19-G19</f>
        <v>513688433.71999991</v>
      </c>
    </row>
    <row r="20" spans="1:16" ht="17.25" customHeight="1" x14ac:dyDescent="0.25">
      <c r="A20" s="44" t="s">
        <v>166</v>
      </c>
      <c r="B20" s="44"/>
      <c r="C20" s="44"/>
      <c r="D20" s="23">
        <v>10</v>
      </c>
      <c r="E20" s="23" t="s">
        <v>15</v>
      </c>
      <c r="F20" s="20">
        <v>328569669.30000001</v>
      </c>
      <c r="G20" s="46">
        <v>71913917.430000007</v>
      </c>
      <c r="H20" s="47"/>
      <c r="I20" s="29">
        <f t="shared" si="0"/>
        <v>256655751.87</v>
      </c>
    </row>
    <row r="21" spans="1:16" ht="17.25" customHeight="1" x14ac:dyDescent="0.25">
      <c r="A21" s="44" t="s">
        <v>16</v>
      </c>
      <c r="B21" s="44"/>
      <c r="C21" s="44"/>
      <c r="D21" s="23">
        <v>10</v>
      </c>
      <c r="E21" s="23" t="s">
        <v>17</v>
      </c>
      <c r="F21" s="20">
        <v>275567774.30000001</v>
      </c>
      <c r="G21" s="46">
        <v>54094455.329999998</v>
      </c>
      <c r="H21" s="47"/>
      <c r="I21" s="29">
        <f t="shared" si="0"/>
        <v>221473318.97000003</v>
      </c>
      <c r="M21" s="1" t="s">
        <v>164</v>
      </c>
    </row>
    <row r="22" spans="1:16" ht="39" customHeight="1" x14ac:dyDescent="0.25">
      <c r="A22" s="44" t="s">
        <v>18</v>
      </c>
      <c r="B22" s="44"/>
      <c r="C22" s="44"/>
      <c r="D22" s="23">
        <v>10</v>
      </c>
      <c r="E22" s="23" t="s">
        <v>19</v>
      </c>
      <c r="F22" s="20">
        <v>67587</v>
      </c>
      <c r="G22" s="46">
        <v>26807.9</v>
      </c>
      <c r="H22" s="47"/>
      <c r="I22" s="29">
        <f t="shared" si="0"/>
        <v>40779.1</v>
      </c>
      <c r="K22" s="1" t="s">
        <v>164</v>
      </c>
    </row>
    <row r="23" spans="1:16" ht="20.25" customHeight="1" x14ac:dyDescent="0.25">
      <c r="A23" s="44" t="s">
        <v>20</v>
      </c>
      <c r="B23" s="44"/>
      <c r="C23" s="44"/>
      <c r="D23" s="23">
        <v>10</v>
      </c>
      <c r="E23" s="23" t="s">
        <v>21</v>
      </c>
      <c r="F23" s="20">
        <v>18820000</v>
      </c>
      <c r="G23" s="46">
        <v>9800997.4900000002</v>
      </c>
      <c r="H23" s="47"/>
      <c r="I23" s="29">
        <f t="shared" si="0"/>
        <v>9019002.5099999998</v>
      </c>
    </row>
    <row r="24" spans="1:16" ht="20.25" customHeight="1" x14ac:dyDescent="0.25">
      <c r="A24" s="44" t="s">
        <v>22</v>
      </c>
      <c r="B24" s="44"/>
      <c r="C24" s="44"/>
      <c r="D24" s="23">
        <v>10</v>
      </c>
      <c r="E24" s="23" t="s">
        <v>23</v>
      </c>
      <c r="F24" s="20">
        <v>8653000</v>
      </c>
      <c r="G24" s="46">
        <v>1803980.39</v>
      </c>
      <c r="H24" s="47"/>
      <c r="I24" s="29">
        <f t="shared" si="0"/>
        <v>6849019.6100000003</v>
      </c>
    </row>
    <row r="25" spans="1:16" ht="36" customHeight="1" x14ac:dyDescent="0.25">
      <c r="A25" s="44" t="s">
        <v>24</v>
      </c>
      <c r="B25" s="44"/>
      <c r="C25" s="44"/>
      <c r="D25" s="23">
        <v>10</v>
      </c>
      <c r="E25" s="23" t="s">
        <v>25</v>
      </c>
      <c r="F25" s="20">
        <v>0</v>
      </c>
      <c r="G25" s="48">
        <v>0</v>
      </c>
      <c r="H25" s="49"/>
      <c r="I25" s="29">
        <v>100</v>
      </c>
    </row>
    <row r="26" spans="1:16" ht="40.5" customHeight="1" x14ac:dyDescent="0.25">
      <c r="A26" s="44" t="s">
        <v>26</v>
      </c>
      <c r="B26" s="44"/>
      <c r="C26" s="44"/>
      <c r="D26" s="23">
        <v>10</v>
      </c>
      <c r="E26" s="23" t="s">
        <v>27</v>
      </c>
      <c r="F26" s="20">
        <v>14828000</v>
      </c>
      <c r="G26" s="46">
        <v>3200416.48</v>
      </c>
      <c r="H26" s="47"/>
      <c r="I26" s="29">
        <f>F26-G26</f>
        <v>11627583.52</v>
      </c>
    </row>
    <row r="27" spans="1:16" ht="24.75" customHeight="1" x14ac:dyDescent="0.25">
      <c r="A27" s="44" t="s">
        <v>28</v>
      </c>
      <c r="B27" s="44"/>
      <c r="C27" s="44"/>
      <c r="D27" s="23">
        <v>10</v>
      </c>
      <c r="E27" s="23" t="s">
        <v>29</v>
      </c>
      <c r="F27" s="20">
        <v>706780</v>
      </c>
      <c r="G27" s="46">
        <v>690453.42</v>
      </c>
      <c r="H27" s="47"/>
      <c r="I27" s="29">
        <f>F27-G27</f>
        <v>16326.579999999958</v>
      </c>
      <c r="P27" s="43"/>
    </row>
    <row r="28" spans="1:16" ht="36" customHeight="1" x14ac:dyDescent="0.25">
      <c r="A28" s="44" t="s">
        <v>30</v>
      </c>
      <c r="B28" s="44"/>
      <c r="C28" s="44"/>
      <c r="D28" s="23">
        <v>10</v>
      </c>
      <c r="E28" s="23" t="s">
        <v>31</v>
      </c>
      <c r="F28" s="20">
        <v>821000</v>
      </c>
      <c r="G28" s="46">
        <v>601000.63</v>
      </c>
      <c r="H28" s="47"/>
      <c r="I28" s="29">
        <f>F28-G28</f>
        <v>219999.37</v>
      </c>
    </row>
    <row r="29" spans="1:16" ht="27.75" customHeight="1" x14ac:dyDescent="0.25">
      <c r="A29" s="44" t="s">
        <v>32</v>
      </c>
      <c r="B29" s="44"/>
      <c r="C29" s="44"/>
      <c r="D29" s="23">
        <v>10</v>
      </c>
      <c r="E29" s="23" t="s">
        <v>33</v>
      </c>
      <c r="F29" s="20">
        <v>5580000</v>
      </c>
      <c r="G29" s="46">
        <v>1137627.76</v>
      </c>
      <c r="H29" s="47"/>
      <c r="I29" s="29">
        <f>F29-G29</f>
        <v>4442372.24</v>
      </c>
    </row>
    <row r="30" spans="1:16" ht="25.5" customHeight="1" x14ac:dyDescent="0.25">
      <c r="A30" s="44" t="s">
        <v>34</v>
      </c>
      <c r="B30" s="44"/>
      <c r="C30" s="44"/>
      <c r="D30" s="23">
        <v>10</v>
      </c>
      <c r="E30" s="23" t="s">
        <v>35</v>
      </c>
      <c r="F30" s="20">
        <v>3525528</v>
      </c>
      <c r="G30" s="46">
        <v>650857.82999999996</v>
      </c>
      <c r="H30" s="47"/>
      <c r="I30" s="29">
        <f>F30-G30</f>
        <v>2874670.17</v>
      </c>
    </row>
    <row r="31" spans="1:16" ht="25.5" customHeight="1" x14ac:dyDescent="0.25">
      <c r="A31" s="44" t="s">
        <v>36</v>
      </c>
      <c r="B31" s="44"/>
      <c r="C31" s="44"/>
      <c r="D31" s="23">
        <v>10</v>
      </c>
      <c r="E31" s="23" t="s">
        <v>37</v>
      </c>
      <c r="F31" s="30">
        <v>0</v>
      </c>
      <c r="G31" s="46">
        <v>-92679.8</v>
      </c>
      <c r="H31" s="47"/>
      <c r="I31" s="36" t="s">
        <v>178</v>
      </c>
    </row>
    <row r="32" spans="1:16" ht="23.25" customHeight="1" x14ac:dyDescent="0.25">
      <c r="A32" s="44" t="s">
        <v>38</v>
      </c>
      <c r="B32" s="44"/>
      <c r="C32" s="44"/>
      <c r="D32" s="23">
        <v>10</v>
      </c>
      <c r="E32" s="23" t="s">
        <v>39</v>
      </c>
      <c r="F32" s="20">
        <v>364026700</v>
      </c>
      <c r="G32" s="46">
        <v>106994018.15000001</v>
      </c>
      <c r="H32" s="47"/>
      <c r="I32" s="29">
        <f>F32-G32</f>
        <v>257032681.84999999</v>
      </c>
    </row>
    <row r="33" spans="1:9" ht="39.75" customHeight="1" x14ac:dyDescent="0.25">
      <c r="A33" s="44" t="s">
        <v>40</v>
      </c>
      <c r="B33" s="44"/>
      <c r="C33" s="44"/>
      <c r="D33" s="23">
        <v>10</v>
      </c>
      <c r="E33" s="23" t="s">
        <v>41</v>
      </c>
      <c r="F33" s="40">
        <v>364026700</v>
      </c>
      <c r="G33" s="46">
        <v>106994018.15000001</v>
      </c>
      <c r="H33" s="47"/>
      <c r="I33" s="29">
        <f>F33-G33</f>
        <v>257032681.84999999</v>
      </c>
    </row>
    <row r="34" spans="1:9" ht="24.75" customHeight="1" x14ac:dyDescent="0.25">
      <c r="A34" s="44" t="s">
        <v>42</v>
      </c>
      <c r="B34" s="44"/>
      <c r="C34" s="44"/>
      <c r="D34" s="23">
        <v>10</v>
      </c>
      <c r="E34" s="23" t="s">
        <v>43</v>
      </c>
      <c r="F34" s="41"/>
      <c r="G34" s="48"/>
      <c r="H34" s="49"/>
      <c r="I34" s="42"/>
    </row>
    <row r="35" spans="1:9" ht="22.5" customHeight="1" x14ac:dyDescent="0.25">
      <c r="A35" s="44" t="s">
        <v>44</v>
      </c>
      <c r="B35" s="44"/>
      <c r="C35" s="44"/>
      <c r="D35" s="23">
        <v>10</v>
      </c>
      <c r="E35" s="23" t="s">
        <v>45</v>
      </c>
      <c r="F35" s="41"/>
      <c r="G35" s="48"/>
      <c r="H35" s="49"/>
      <c r="I35" s="35" t="s">
        <v>178</v>
      </c>
    </row>
    <row r="36" spans="1:9" ht="93" customHeight="1" x14ac:dyDescent="0.25">
      <c r="A36" s="44" t="s">
        <v>46</v>
      </c>
      <c r="B36" s="44"/>
      <c r="C36" s="44"/>
      <c r="D36" s="23">
        <v>10</v>
      </c>
      <c r="E36" s="23" t="s">
        <v>47</v>
      </c>
      <c r="F36" s="41"/>
      <c r="G36" s="46">
        <v>4000</v>
      </c>
      <c r="H36" s="47"/>
      <c r="I36" s="35" t="s">
        <v>178</v>
      </c>
    </row>
    <row r="37" spans="1:9" ht="54" customHeight="1" x14ac:dyDescent="0.25">
      <c r="A37" s="44" t="s">
        <v>48</v>
      </c>
      <c r="B37" s="44"/>
      <c r="C37" s="44"/>
      <c r="D37" s="23">
        <v>10</v>
      </c>
      <c r="E37" s="23" t="s">
        <v>49</v>
      </c>
      <c r="F37" s="41"/>
      <c r="G37" s="45">
        <v>-2420892.29</v>
      </c>
      <c r="H37" s="45"/>
      <c r="I37" s="35" t="s">
        <v>178</v>
      </c>
    </row>
  </sheetData>
  <mergeCells count="59">
    <mergeCell ref="I16:I17"/>
    <mergeCell ref="A3:I3"/>
    <mergeCell ref="E16:E17"/>
    <mergeCell ref="D16:D17"/>
    <mergeCell ref="A16:C17"/>
    <mergeCell ref="A5:G5"/>
    <mergeCell ref="B7:E7"/>
    <mergeCell ref="B14:I14"/>
    <mergeCell ref="F13:G13"/>
    <mergeCell ref="B13:E13"/>
    <mergeCell ref="B8:G8"/>
    <mergeCell ref="B10:G10"/>
    <mergeCell ref="B11:G11"/>
    <mergeCell ref="B12:G12"/>
    <mergeCell ref="C9:G9"/>
    <mergeCell ref="B6:E6"/>
    <mergeCell ref="F6:G6"/>
    <mergeCell ref="A20:C20"/>
    <mergeCell ref="G20:H20"/>
    <mergeCell ref="A19:C19"/>
    <mergeCell ref="G19:H19"/>
    <mergeCell ref="A18:C18"/>
    <mergeCell ref="G18:H18"/>
    <mergeCell ref="F16:F17"/>
    <mergeCell ref="G16:H17"/>
    <mergeCell ref="A23:C23"/>
    <mergeCell ref="G23:H23"/>
    <mergeCell ref="A22:C22"/>
    <mergeCell ref="G22:H22"/>
    <mergeCell ref="A21:C21"/>
    <mergeCell ref="G21:H21"/>
    <mergeCell ref="A25:C25"/>
    <mergeCell ref="G25:H25"/>
    <mergeCell ref="A24:C24"/>
    <mergeCell ref="G24:H24"/>
    <mergeCell ref="A28:C28"/>
    <mergeCell ref="G28:H28"/>
    <mergeCell ref="A27:C27"/>
    <mergeCell ref="G27:H27"/>
    <mergeCell ref="A26:C26"/>
    <mergeCell ref="G26:H26"/>
    <mergeCell ref="A31:C31"/>
    <mergeCell ref="G31:H31"/>
    <mergeCell ref="A30:C30"/>
    <mergeCell ref="G30:H30"/>
    <mergeCell ref="A29:C29"/>
    <mergeCell ref="G29:H29"/>
    <mergeCell ref="A34:C34"/>
    <mergeCell ref="G34:H34"/>
    <mergeCell ref="A33:C33"/>
    <mergeCell ref="G33:H33"/>
    <mergeCell ref="A32:C32"/>
    <mergeCell ref="G32:H32"/>
    <mergeCell ref="A37:C37"/>
    <mergeCell ref="G37:H37"/>
    <mergeCell ref="A36:C36"/>
    <mergeCell ref="G36:H36"/>
    <mergeCell ref="A35:C35"/>
    <mergeCell ref="G35:H35"/>
  </mergeCells>
  <pageMargins left="0.62992125984251968" right="0.35433070866141736" top="0.35433070866141736" bottom="0.74803149606299213" header="0.31496062992125984" footer="0.31496062992125984"/>
  <pageSetup paperSize="9" scale="75" fitToHeight="1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workbookViewId="0">
      <selection activeCell="G54" sqref="G54"/>
    </sheetView>
  </sheetViews>
  <sheetFormatPr defaultRowHeight="15" x14ac:dyDescent="0.25"/>
  <cols>
    <col min="1" max="1" width="43" style="11" customWidth="1"/>
    <col min="2" max="2" width="5.7109375" style="11" customWidth="1"/>
    <col min="3" max="3" width="20.28515625" style="11" customWidth="1"/>
    <col min="4" max="5" width="12.85546875" style="11" customWidth="1"/>
    <col min="6" max="6" width="12.5703125" style="11" customWidth="1"/>
    <col min="7" max="7" width="24.7109375" style="11" customWidth="1"/>
    <col min="8" max="16384" width="9.140625" style="11"/>
  </cols>
  <sheetData>
    <row r="1" spans="1:9" ht="2.25" customHeight="1" x14ac:dyDescent="0.25"/>
    <row r="2" spans="1:9" ht="3.75" customHeight="1" x14ac:dyDescent="0.25"/>
    <row r="3" spans="1:9" ht="14.25" customHeight="1" x14ac:dyDescent="0.25">
      <c r="C3" s="59" t="s">
        <v>165</v>
      </c>
      <c r="D3" s="59"/>
      <c r="E3" s="59"/>
      <c r="F3" s="59"/>
    </row>
    <row r="4" spans="1:9" ht="9" customHeight="1" x14ac:dyDescent="0.25"/>
    <row r="5" spans="1:9" ht="35.25" customHeight="1" x14ac:dyDescent="0.25">
      <c r="A5" s="13" t="s">
        <v>7</v>
      </c>
      <c r="B5" s="13" t="s">
        <v>8</v>
      </c>
      <c r="C5" s="13" t="s">
        <v>50</v>
      </c>
      <c r="D5" s="14" t="s">
        <v>158</v>
      </c>
      <c r="E5" s="9" t="s">
        <v>156</v>
      </c>
      <c r="F5" s="9" t="s">
        <v>153</v>
      </c>
    </row>
    <row r="6" spans="1:9" ht="11.65" customHeight="1" x14ac:dyDescent="0.25">
      <c r="A6" s="7" t="s">
        <v>10</v>
      </c>
      <c r="B6" s="7" t="s">
        <v>11</v>
      </c>
      <c r="C6" s="7" t="s">
        <v>12</v>
      </c>
      <c r="D6" s="12">
        <v>4</v>
      </c>
      <c r="E6" s="8">
        <v>5</v>
      </c>
      <c r="F6" s="25">
        <v>6</v>
      </c>
    </row>
    <row r="7" spans="1:9" ht="15.75" customHeight="1" x14ac:dyDescent="0.25">
      <c r="A7" s="15" t="s">
        <v>51</v>
      </c>
      <c r="B7" s="9" t="s">
        <v>1</v>
      </c>
      <c r="C7" s="9" t="s">
        <v>14</v>
      </c>
      <c r="D7" s="17">
        <v>703547292.27999997</v>
      </c>
      <c r="E7" s="17">
        <v>161863812.21000001</v>
      </c>
      <c r="F7" s="24">
        <f>D7-E7</f>
        <v>541683480.06999993</v>
      </c>
    </row>
    <row r="8" spans="1:9" ht="15.75" customHeight="1" x14ac:dyDescent="0.25">
      <c r="A8" s="15" t="s">
        <v>52</v>
      </c>
      <c r="B8" s="9" t="s">
        <v>1</v>
      </c>
      <c r="C8" s="9" t="s">
        <v>53</v>
      </c>
      <c r="D8" s="17">
        <v>78873821</v>
      </c>
      <c r="E8" s="17">
        <v>14938992.140000001</v>
      </c>
      <c r="F8" s="24">
        <f>D8-E8</f>
        <v>63934828.859999999</v>
      </c>
    </row>
    <row r="9" spans="1:9" ht="36" x14ac:dyDescent="0.25">
      <c r="A9" s="15" t="s">
        <v>54</v>
      </c>
      <c r="B9" s="9" t="s">
        <v>1</v>
      </c>
      <c r="C9" s="9" t="s">
        <v>55</v>
      </c>
      <c r="D9" s="17"/>
      <c r="E9" s="17"/>
      <c r="F9" s="24">
        <v>150000</v>
      </c>
    </row>
    <row r="10" spans="1:9" ht="36" x14ac:dyDescent="0.25">
      <c r="A10" s="15" t="s">
        <v>57</v>
      </c>
      <c r="B10" s="9" t="s">
        <v>1</v>
      </c>
      <c r="C10" s="9" t="s">
        <v>58</v>
      </c>
      <c r="D10" s="17">
        <v>2034042</v>
      </c>
      <c r="E10" s="17">
        <v>511457.72</v>
      </c>
      <c r="F10" s="24">
        <f>D10-E10</f>
        <v>1522584.28</v>
      </c>
      <c r="I10" s="11" t="s">
        <v>164</v>
      </c>
    </row>
    <row r="11" spans="1:9" ht="47.25" customHeight="1" x14ac:dyDescent="0.25">
      <c r="A11" s="15" t="s">
        <v>59</v>
      </c>
      <c r="B11" s="9" t="s">
        <v>1</v>
      </c>
      <c r="C11" s="9" t="s">
        <v>60</v>
      </c>
      <c r="D11" s="17">
        <v>34293672</v>
      </c>
      <c r="E11" s="17">
        <v>7075362.2800000003</v>
      </c>
      <c r="F11" s="24">
        <f>D11-E11</f>
        <v>27218309.719999999</v>
      </c>
    </row>
    <row r="12" spans="1:9" ht="36" x14ac:dyDescent="0.25">
      <c r="A12" s="15" t="s">
        <v>61</v>
      </c>
      <c r="B12" s="9" t="s">
        <v>1</v>
      </c>
      <c r="C12" s="9" t="s">
        <v>62</v>
      </c>
      <c r="D12" s="17">
        <v>10990695</v>
      </c>
      <c r="E12" s="17">
        <v>2267053.23</v>
      </c>
      <c r="F12" s="24">
        <f>D12-E12</f>
        <v>8723641.7699999996</v>
      </c>
    </row>
    <row r="13" spans="1:9" ht="15" customHeight="1" x14ac:dyDescent="0.25">
      <c r="A13" s="15" t="s">
        <v>63</v>
      </c>
      <c r="B13" s="9" t="s">
        <v>1</v>
      </c>
      <c r="C13" s="9" t="s">
        <v>64</v>
      </c>
      <c r="D13" s="33"/>
      <c r="E13" s="17"/>
      <c r="F13" s="24" t="s">
        <v>178</v>
      </c>
    </row>
    <row r="14" spans="1:9" ht="15" customHeight="1" x14ac:dyDescent="0.25">
      <c r="A14" s="15" t="s">
        <v>65</v>
      </c>
      <c r="B14" s="9" t="s">
        <v>1</v>
      </c>
      <c r="C14" s="9" t="s">
        <v>66</v>
      </c>
      <c r="D14" s="33">
        <v>500000</v>
      </c>
      <c r="E14" s="17"/>
      <c r="F14" s="24">
        <f>D14-E14</f>
        <v>500000</v>
      </c>
    </row>
    <row r="15" spans="1:9" ht="15" customHeight="1" x14ac:dyDescent="0.25">
      <c r="A15" s="15" t="s">
        <v>67</v>
      </c>
      <c r="B15" s="9" t="s">
        <v>1</v>
      </c>
      <c r="C15" s="9" t="s">
        <v>68</v>
      </c>
      <c r="D15" s="17">
        <v>31055412</v>
      </c>
      <c r="E15" s="17">
        <v>5085118.91</v>
      </c>
      <c r="F15" s="24">
        <f>D15-E15</f>
        <v>25970293.09</v>
      </c>
    </row>
    <row r="16" spans="1:9" ht="15" customHeight="1" x14ac:dyDescent="0.25">
      <c r="A16" s="15" t="s">
        <v>69</v>
      </c>
      <c r="B16" s="9" t="s">
        <v>1</v>
      </c>
      <c r="C16" s="9" t="s">
        <v>70</v>
      </c>
      <c r="D16" s="17"/>
      <c r="E16" s="17"/>
      <c r="F16" s="24" t="s">
        <v>178</v>
      </c>
    </row>
    <row r="17" spans="1:6" ht="24" customHeight="1" x14ac:dyDescent="0.25">
      <c r="A17" s="15" t="s">
        <v>71</v>
      </c>
      <c r="B17" s="9" t="s">
        <v>1</v>
      </c>
      <c r="C17" s="9" t="s">
        <v>72</v>
      </c>
      <c r="D17" s="17">
        <v>600000</v>
      </c>
      <c r="E17" s="17"/>
      <c r="F17" s="24">
        <f>D17-E17</f>
        <v>600000</v>
      </c>
    </row>
    <row r="18" spans="1:6" ht="15.75" customHeight="1" x14ac:dyDescent="0.25">
      <c r="A18" s="15" t="s">
        <v>73</v>
      </c>
      <c r="B18" s="9" t="s">
        <v>1</v>
      </c>
      <c r="C18" s="9" t="s">
        <v>74</v>
      </c>
      <c r="D18" s="17">
        <v>3093680.48</v>
      </c>
      <c r="E18" s="17"/>
      <c r="F18" s="24">
        <f>D18-E18</f>
        <v>3093680.48</v>
      </c>
    </row>
    <row r="19" spans="1:6" ht="15.75" customHeight="1" x14ac:dyDescent="0.25">
      <c r="A19" s="15" t="s">
        <v>75</v>
      </c>
      <c r="B19" s="9" t="s">
        <v>1</v>
      </c>
      <c r="C19" s="9" t="s">
        <v>76</v>
      </c>
      <c r="D19" s="17">
        <v>46900</v>
      </c>
      <c r="E19" s="17"/>
      <c r="F19" s="24" t="s">
        <v>178</v>
      </c>
    </row>
    <row r="20" spans="1:6" ht="15.75" customHeight="1" x14ac:dyDescent="0.25">
      <c r="A20" s="15" t="s">
        <v>56</v>
      </c>
      <c r="B20" s="9">
        <v>200</v>
      </c>
      <c r="C20" s="9" t="s">
        <v>77</v>
      </c>
      <c r="D20" s="17">
        <v>3046780.48</v>
      </c>
      <c r="E20" s="17"/>
      <c r="F20" s="24" t="s">
        <v>178</v>
      </c>
    </row>
    <row r="21" spans="1:6" ht="15.75" customHeight="1" x14ac:dyDescent="0.25">
      <c r="A21" s="15" t="s">
        <v>78</v>
      </c>
      <c r="B21" s="9" t="s">
        <v>1</v>
      </c>
      <c r="C21" s="9" t="s">
        <v>79</v>
      </c>
      <c r="D21" s="17"/>
      <c r="E21" s="26"/>
      <c r="F21" s="24">
        <f>D21-E21</f>
        <v>0</v>
      </c>
    </row>
    <row r="22" spans="1:6" ht="15.75" customHeight="1" x14ac:dyDescent="0.25">
      <c r="A22" s="15" t="s">
        <v>80</v>
      </c>
      <c r="B22" s="9" t="s">
        <v>1</v>
      </c>
      <c r="C22" s="9" t="s">
        <v>81</v>
      </c>
      <c r="D22" s="17"/>
      <c r="E22" s="17"/>
      <c r="F22" s="24" t="s">
        <v>178</v>
      </c>
    </row>
    <row r="23" spans="1:6" ht="15.75" customHeight="1" x14ac:dyDescent="0.25">
      <c r="A23" s="15" t="s">
        <v>82</v>
      </c>
      <c r="B23" s="9" t="s">
        <v>1</v>
      </c>
      <c r="C23" s="9" t="s">
        <v>83</v>
      </c>
      <c r="D23" s="17"/>
      <c r="E23" s="17"/>
      <c r="F23" s="24">
        <f>D23-E23</f>
        <v>0</v>
      </c>
    </row>
    <row r="24" spans="1:6" ht="15.75" customHeight="1" x14ac:dyDescent="0.25">
      <c r="A24" s="15" t="s">
        <v>84</v>
      </c>
      <c r="B24" s="9" t="s">
        <v>1</v>
      </c>
      <c r="C24" s="9" t="s">
        <v>85</v>
      </c>
      <c r="D24" s="17">
        <v>30067300</v>
      </c>
      <c r="E24" s="17">
        <v>1183902.29</v>
      </c>
      <c r="F24" s="24">
        <f>D24-E24</f>
        <v>28883397.710000001</v>
      </c>
    </row>
    <row r="25" spans="1:6" ht="15.75" customHeight="1" x14ac:dyDescent="0.25">
      <c r="A25" s="15" t="s">
        <v>86</v>
      </c>
      <c r="B25" s="9" t="s">
        <v>1</v>
      </c>
      <c r="C25" s="9" t="s">
        <v>87</v>
      </c>
      <c r="D25" s="17"/>
      <c r="E25" s="17"/>
      <c r="F25" s="24">
        <v>1445554.05</v>
      </c>
    </row>
    <row r="26" spans="1:6" ht="15" customHeight="1" x14ac:dyDescent="0.25">
      <c r="A26" s="15" t="s">
        <v>88</v>
      </c>
      <c r="B26" s="9" t="s">
        <v>1</v>
      </c>
      <c r="C26" s="9" t="s">
        <v>89</v>
      </c>
      <c r="D26" s="17">
        <v>9735200</v>
      </c>
      <c r="E26" s="17">
        <v>31810.61</v>
      </c>
      <c r="F26" s="24">
        <f>D26-E26</f>
        <v>9703389.3900000006</v>
      </c>
    </row>
    <row r="27" spans="1:6" ht="15" customHeight="1" x14ac:dyDescent="0.25">
      <c r="A27" s="15" t="s">
        <v>90</v>
      </c>
      <c r="B27" s="9" t="s">
        <v>1</v>
      </c>
      <c r="C27" s="9" t="s">
        <v>91</v>
      </c>
      <c r="D27" s="17">
        <v>15000000</v>
      </c>
      <c r="E27" s="17"/>
      <c r="F27" s="24">
        <f>D27-E27</f>
        <v>15000000</v>
      </c>
    </row>
    <row r="28" spans="1:6" ht="24.75" customHeight="1" x14ac:dyDescent="0.25">
      <c r="A28" s="15" t="s">
        <v>92</v>
      </c>
      <c r="B28" s="9" t="s">
        <v>1</v>
      </c>
      <c r="C28" s="9" t="s">
        <v>93</v>
      </c>
      <c r="D28" s="17">
        <v>5332100</v>
      </c>
      <c r="E28" s="17">
        <v>1152091.68</v>
      </c>
      <c r="F28" s="24">
        <f>D28-E28</f>
        <v>4180008.3200000003</v>
      </c>
    </row>
    <row r="29" spans="1:6" ht="15" customHeight="1" x14ac:dyDescent="0.25">
      <c r="A29" s="15" t="s">
        <v>94</v>
      </c>
      <c r="B29" s="9" t="s">
        <v>1</v>
      </c>
      <c r="C29" s="9" t="s">
        <v>95</v>
      </c>
      <c r="D29" s="17"/>
      <c r="E29" s="17"/>
      <c r="F29" s="24">
        <f>D29-E29</f>
        <v>0</v>
      </c>
    </row>
    <row r="30" spans="1:6" ht="15" customHeight="1" x14ac:dyDescent="0.25">
      <c r="A30" s="15" t="s">
        <v>96</v>
      </c>
      <c r="B30" s="9" t="s">
        <v>1</v>
      </c>
      <c r="C30" s="9" t="s">
        <v>97</v>
      </c>
      <c r="D30" s="17">
        <v>502848000</v>
      </c>
      <c r="E30" s="17">
        <v>122851883.81</v>
      </c>
      <c r="F30" s="24">
        <f t="shared" ref="F30:F47" si="0">D30-E30</f>
        <v>379996116.19</v>
      </c>
    </row>
    <row r="31" spans="1:6" ht="15" customHeight="1" x14ac:dyDescent="0.25">
      <c r="A31" s="15" t="s">
        <v>98</v>
      </c>
      <c r="B31" s="9" t="s">
        <v>1</v>
      </c>
      <c r="C31" s="9" t="s">
        <v>99</v>
      </c>
      <c r="D31" s="17">
        <v>128101271</v>
      </c>
      <c r="E31" s="17">
        <v>32135842.75</v>
      </c>
      <c r="F31" s="24">
        <f t="shared" si="0"/>
        <v>95965428.25</v>
      </c>
    </row>
    <row r="32" spans="1:6" ht="15" customHeight="1" x14ac:dyDescent="0.25">
      <c r="A32" s="15" t="s">
        <v>100</v>
      </c>
      <c r="B32" s="9" t="s">
        <v>1</v>
      </c>
      <c r="C32" s="9" t="s">
        <v>101</v>
      </c>
      <c r="D32" s="17">
        <v>350638320</v>
      </c>
      <c r="E32" s="17">
        <v>87313844.780000001</v>
      </c>
      <c r="F32" s="24">
        <f t="shared" si="0"/>
        <v>263324475.22</v>
      </c>
    </row>
    <row r="33" spans="1:9" ht="24" x14ac:dyDescent="0.25">
      <c r="A33" s="15" t="s">
        <v>102</v>
      </c>
      <c r="B33" s="9" t="s">
        <v>1</v>
      </c>
      <c r="C33" s="9" t="s">
        <v>103</v>
      </c>
      <c r="D33" s="17">
        <v>155000</v>
      </c>
      <c r="E33" s="17">
        <v>5000</v>
      </c>
      <c r="F33" s="24">
        <f t="shared" si="0"/>
        <v>150000</v>
      </c>
    </row>
    <row r="34" spans="1:9" ht="15.75" customHeight="1" x14ac:dyDescent="0.25">
      <c r="A34" s="15" t="s">
        <v>104</v>
      </c>
      <c r="B34" s="9" t="s">
        <v>1</v>
      </c>
      <c r="C34" s="9" t="s">
        <v>105</v>
      </c>
      <c r="D34" s="17">
        <v>9950300</v>
      </c>
      <c r="E34" s="17">
        <v>1312446.94</v>
      </c>
      <c r="F34" s="24">
        <f t="shared" si="0"/>
        <v>8637853.0600000005</v>
      </c>
    </row>
    <row r="35" spans="1:9" ht="15.75" customHeight="1" x14ac:dyDescent="0.25">
      <c r="A35" s="15" t="s">
        <v>106</v>
      </c>
      <c r="B35" s="9" t="s">
        <v>1</v>
      </c>
      <c r="C35" s="9" t="s">
        <v>107</v>
      </c>
      <c r="D35" s="17">
        <v>14003109</v>
      </c>
      <c r="E35" s="17">
        <v>2084749.34</v>
      </c>
      <c r="F35" s="24">
        <f t="shared" si="0"/>
        <v>11918359.66</v>
      </c>
    </row>
    <row r="36" spans="1:9" ht="15.75" customHeight="1" x14ac:dyDescent="0.25">
      <c r="A36" s="15" t="s">
        <v>108</v>
      </c>
      <c r="B36" s="9" t="s">
        <v>1</v>
      </c>
      <c r="C36" s="9" t="s">
        <v>109</v>
      </c>
      <c r="D36" s="17">
        <v>20945500</v>
      </c>
      <c r="E36" s="17">
        <v>3891603.71</v>
      </c>
      <c r="F36" s="24">
        <f t="shared" si="0"/>
        <v>17053896.289999999</v>
      </c>
      <c r="I36" s="27"/>
    </row>
    <row r="37" spans="1:9" ht="15.75" customHeight="1" x14ac:dyDescent="0.25">
      <c r="A37" s="15" t="s">
        <v>110</v>
      </c>
      <c r="B37" s="9" t="s">
        <v>1</v>
      </c>
      <c r="C37" s="9" t="s">
        <v>111</v>
      </c>
      <c r="D37" s="17">
        <v>17613700</v>
      </c>
      <c r="E37" s="17">
        <v>3305335.28</v>
      </c>
      <c r="F37" s="24">
        <f t="shared" si="0"/>
        <v>14308364.720000001</v>
      </c>
    </row>
    <row r="38" spans="1:9" ht="15.75" customHeight="1" x14ac:dyDescent="0.25">
      <c r="A38" s="15" t="s">
        <v>112</v>
      </c>
      <c r="B38" s="9" t="s">
        <v>1</v>
      </c>
      <c r="C38" s="9" t="s">
        <v>113</v>
      </c>
      <c r="D38" s="17">
        <v>3331800</v>
      </c>
      <c r="E38" s="17">
        <v>586268.43000000005</v>
      </c>
      <c r="F38" s="24">
        <f t="shared" si="0"/>
        <v>2745531.57</v>
      </c>
    </row>
    <row r="39" spans="1:9" ht="15.75" customHeight="1" x14ac:dyDescent="0.25">
      <c r="A39" s="15" t="s">
        <v>114</v>
      </c>
      <c r="B39" s="9" t="s">
        <v>1</v>
      </c>
      <c r="C39" s="9" t="s">
        <v>115</v>
      </c>
      <c r="D39" s="17">
        <v>47021474</v>
      </c>
      <c r="E39" s="17">
        <v>15085180.26</v>
      </c>
      <c r="F39" s="24">
        <f t="shared" si="0"/>
        <v>31936293.740000002</v>
      </c>
    </row>
    <row r="40" spans="1:9" ht="15.75" customHeight="1" x14ac:dyDescent="0.25">
      <c r="A40" s="15" t="s">
        <v>116</v>
      </c>
      <c r="B40" s="9" t="s">
        <v>1</v>
      </c>
      <c r="C40" s="9" t="s">
        <v>117</v>
      </c>
      <c r="D40" s="17"/>
      <c r="E40" s="17"/>
      <c r="F40" s="24">
        <f t="shared" si="0"/>
        <v>0</v>
      </c>
    </row>
    <row r="41" spans="1:9" ht="15.75" customHeight="1" x14ac:dyDescent="0.25">
      <c r="A41" s="15" t="s">
        <v>118</v>
      </c>
      <c r="B41" s="9" t="s">
        <v>1</v>
      </c>
      <c r="C41" s="9" t="s">
        <v>119</v>
      </c>
      <c r="D41" s="17">
        <v>22296492</v>
      </c>
      <c r="E41" s="17">
        <v>8067959.8799999999</v>
      </c>
      <c r="F41" s="24">
        <f t="shared" si="0"/>
        <v>14228532.120000001</v>
      </c>
    </row>
    <row r="42" spans="1:9" ht="15.75" customHeight="1" x14ac:dyDescent="0.25">
      <c r="A42" s="15" t="s">
        <v>120</v>
      </c>
      <c r="B42" s="9" t="s">
        <v>1</v>
      </c>
      <c r="C42" s="9" t="s">
        <v>121</v>
      </c>
      <c r="D42" s="17">
        <v>12590800</v>
      </c>
      <c r="E42" s="17">
        <v>5376096.8099999996</v>
      </c>
      <c r="F42" s="24">
        <f t="shared" si="0"/>
        <v>7214703.1900000004</v>
      </c>
    </row>
    <row r="43" spans="1:9" ht="15.75" customHeight="1" x14ac:dyDescent="0.25">
      <c r="A43" s="15" t="s">
        <v>122</v>
      </c>
      <c r="B43" s="9" t="s">
        <v>1</v>
      </c>
      <c r="C43" s="9" t="s">
        <v>123</v>
      </c>
      <c r="D43" s="17"/>
      <c r="E43" s="17"/>
      <c r="F43" s="24">
        <f t="shared" si="0"/>
        <v>0</v>
      </c>
    </row>
    <row r="44" spans="1:9" ht="15.75" customHeight="1" x14ac:dyDescent="0.25">
      <c r="A44" s="15" t="s">
        <v>124</v>
      </c>
      <c r="B44" s="9" t="s">
        <v>1</v>
      </c>
      <c r="C44" s="9" t="s">
        <v>125</v>
      </c>
      <c r="D44" s="17"/>
      <c r="E44" s="17"/>
      <c r="F44" s="24">
        <f t="shared" si="0"/>
        <v>0</v>
      </c>
    </row>
    <row r="45" spans="1:9" ht="15.75" customHeight="1" x14ac:dyDescent="0.25">
      <c r="A45" s="15" t="s">
        <v>126</v>
      </c>
      <c r="B45" s="9" t="s">
        <v>1</v>
      </c>
      <c r="C45" s="9" t="s">
        <v>127</v>
      </c>
      <c r="D45" s="17">
        <v>2096800</v>
      </c>
      <c r="E45" s="17">
        <v>301501</v>
      </c>
      <c r="F45" s="24">
        <f t="shared" si="0"/>
        <v>1795299</v>
      </c>
    </row>
    <row r="46" spans="1:9" ht="15.75" customHeight="1" x14ac:dyDescent="0.25">
      <c r="A46" s="15" t="s">
        <v>128</v>
      </c>
      <c r="B46" s="9" t="s">
        <v>1</v>
      </c>
      <c r="C46" s="9" t="s">
        <v>129</v>
      </c>
      <c r="D46" s="17"/>
      <c r="E46" s="17"/>
      <c r="F46" s="24">
        <f t="shared" si="0"/>
        <v>0</v>
      </c>
    </row>
    <row r="47" spans="1:9" ht="15.75" customHeight="1" x14ac:dyDescent="0.25">
      <c r="A47" s="15" t="s">
        <v>130</v>
      </c>
      <c r="B47" s="9" t="s">
        <v>1</v>
      </c>
      <c r="C47" s="9" t="s">
        <v>131</v>
      </c>
      <c r="D47" s="17">
        <v>50000</v>
      </c>
      <c r="E47" s="17"/>
      <c r="F47" s="24">
        <f t="shared" si="0"/>
        <v>50000</v>
      </c>
    </row>
    <row r="48" spans="1:9" ht="15.75" customHeight="1" x14ac:dyDescent="0.25">
      <c r="A48" s="15" t="s">
        <v>169</v>
      </c>
      <c r="B48" s="9">
        <v>200</v>
      </c>
      <c r="C48" s="9" t="s">
        <v>170</v>
      </c>
      <c r="D48" s="34"/>
      <c r="E48" s="17"/>
      <c r="F48" s="24"/>
    </row>
    <row r="49" spans="1:6" ht="28.5" customHeight="1" x14ac:dyDescent="0.25">
      <c r="A49" s="15" t="s">
        <v>132</v>
      </c>
      <c r="B49" s="9" t="s">
        <v>1</v>
      </c>
      <c r="C49" s="9" t="s">
        <v>133</v>
      </c>
      <c r="D49" s="34">
        <v>18000716.800000001</v>
      </c>
      <c r="E49" s="17">
        <v>3610749</v>
      </c>
      <c r="F49" s="24">
        <f>D49-E49</f>
        <v>14389967.800000001</v>
      </c>
    </row>
    <row r="50" spans="1:6" ht="24.75" customHeight="1" x14ac:dyDescent="0.25">
      <c r="A50" s="16" t="s">
        <v>134</v>
      </c>
      <c r="B50" s="10">
        <v>450</v>
      </c>
      <c r="C50" s="10" t="s">
        <v>135</v>
      </c>
      <c r="D50" s="17">
        <v>-10490127.98</v>
      </c>
      <c r="E50" s="17">
        <v>17044123.370000001</v>
      </c>
      <c r="F50" s="24">
        <f>D50-E50</f>
        <v>-27534251.350000001</v>
      </c>
    </row>
  </sheetData>
  <mergeCells count="1">
    <mergeCell ref="C3:F3"/>
  </mergeCells>
  <pageMargins left="0.43307086614173229" right="3.937007874015748E-2" top="0.35433070866141736" bottom="0.35433070866141736" header="0" footer="0"/>
  <pageSetup paperSize="9" scale="85" fitToHeight="3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activeCell="J3" sqref="J3"/>
    </sheetView>
  </sheetViews>
  <sheetFormatPr defaultRowHeight="18" customHeight="1" x14ac:dyDescent="0.25"/>
  <cols>
    <col min="1" max="1" width="30" style="18" customWidth="1"/>
    <col min="2" max="2" width="5.5703125" style="18" customWidth="1"/>
    <col min="3" max="3" width="5.7109375" style="18" customWidth="1"/>
    <col min="4" max="4" width="22.28515625" style="18" hidden="1" customWidth="1"/>
    <col min="5" max="5" width="22" style="39" customWidth="1"/>
    <col min="6" max="6" width="14.85546875" style="18" customWidth="1"/>
    <col min="7" max="7" width="15.42578125" style="18" customWidth="1"/>
    <col min="8" max="8" width="13" style="18" customWidth="1"/>
    <col min="9" max="9" width="25" style="18" customWidth="1"/>
    <col min="10" max="16384" width="9.140625" style="18"/>
  </cols>
  <sheetData>
    <row r="1" spans="1:8" ht="37.5" customHeight="1" x14ac:dyDescent="0.25">
      <c r="A1" s="61" t="s">
        <v>173</v>
      </c>
      <c r="B1" s="62"/>
      <c r="C1" s="62"/>
      <c r="D1" s="62"/>
      <c r="E1" s="62"/>
      <c r="F1" s="62"/>
      <c r="G1" s="62"/>
      <c r="H1" s="62"/>
    </row>
    <row r="2" spans="1:8" ht="66.75" customHeight="1" x14ac:dyDescent="0.25">
      <c r="A2" s="51" t="s">
        <v>7</v>
      </c>
      <c r="B2" s="63"/>
      <c r="C2" s="32" t="s">
        <v>8</v>
      </c>
      <c r="D2" s="32" t="s">
        <v>136</v>
      </c>
      <c r="E2" s="37" t="s">
        <v>179</v>
      </c>
      <c r="F2" s="32" t="s">
        <v>159</v>
      </c>
      <c r="G2" s="32" t="s">
        <v>160</v>
      </c>
      <c r="H2" s="32" t="s">
        <v>161</v>
      </c>
    </row>
    <row r="3" spans="1:8" s="19" customFormat="1" ht="11.25" customHeight="1" x14ac:dyDescent="0.25">
      <c r="A3" s="51" t="s">
        <v>10</v>
      </c>
      <c r="B3" s="63"/>
      <c r="C3" s="32" t="s">
        <v>11</v>
      </c>
      <c r="D3" s="32" t="s">
        <v>12</v>
      </c>
      <c r="E3" s="37"/>
      <c r="F3" s="32">
        <v>4</v>
      </c>
      <c r="G3" s="32">
        <v>5</v>
      </c>
      <c r="H3" s="32">
        <v>6</v>
      </c>
    </row>
    <row r="4" spans="1:8" ht="27" customHeight="1" x14ac:dyDescent="0.25">
      <c r="A4" s="44" t="s">
        <v>137</v>
      </c>
      <c r="B4" s="63"/>
      <c r="C4" s="32">
        <v>500</v>
      </c>
      <c r="D4" s="32" t="s">
        <v>14</v>
      </c>
      <c r="E4" s="37" t="s">
        <v>180</v>
      </c>
      <c r="F4" s="31">
        <v>10490127.98</v>
      </c>
      <c r="G4" s="31">
        <v>-17044123.370000001</v>
      </c>
      <c r="H4" s="31">
        <f>F4-G4</f>
        <v>27534251.350000001</v>
      </c>
    </row>
    <row r="5" spans="1:8" ht="27" customHeight="1" x14ac:dyDescent="0.25">
      <c r="A5" s="44" t="s">
        <v>138</v>
      </c>
      <c r="B5" s="63"/>
      <c r="C5" s="32">
        <v>520</v>
      </c>
      <c r="D5" s="32" t="s">
        <v>14</v>
      </c>
      <c r="E5" s="37" t="s">
        <v>181</v>
      </c>
      <c r="F5" s="31">
        <v>961</v>
      </c>
      <c r="G5" s="31"/>
      <c r="H5" s="31">
        <f>F5-G5</f>
        <v>961</v>
      </c>
    </row>
    <row r="6" spans="1:8" ht="33.75" customHeight="1" x14ac:dyDescent="0.25">
      <c r="A6" s="44" t="s">
        <v>139</v>
      </c>
      <c r="B6" s="63"/>
      <c r="C6" s="32">
        <v>520</v>
      </c>
      <c r="D6" s="32" t="s">
        <v>140</v>
      </c>
      <c r="E6" s="37" t="s">
        <v>182</v>
      </c>
      <c r="F6" s="21" t="s">
        <v>178</v>
      </c>
      <c r="G6" s="21" t="s">
        <v>178</v>
      </c>
      <c r="H6" s="31" t="s">
        <v>178</v>
      </c>
    </row>
    <row r="7" spans="1:8" ht="25.5" customHeight="1" x14ac:dyDescent="0.25">
      <c r="A7" s="44" t="s">
        <v>141</v>
      </c>
      <c r="B7" s="63"/>
      <c r="C7" s="32">
        <v>520</v>
      </c>
      <c r="D7" s="32" t="s">
        <v>142</v>
      </c>
      <c r="E7" s="9" t="s">
        <v>142</v>
      </c>
      <c r="F7" s="31">
        <v>961</v>
      </c>
      <c r="G7" s="31"/>
      <c r="H7" s="31">
        <f>F7-G7</f>
        <v>961</v>
      </c>
    </row>
    <row r="8" spans="1:8" ht="37.5" customHeight="1" x14ac:dyDescent="0.25">
      <c r="A8" s="44" t="s">
        <v>143</v>
      </c>
      <c r="B8" s="44"/>
      <c r="C8" s="32">
        <v>520</v>
      </c>
      <c r="D8" s="32" t="s">
        <v>144</v>
      </c>
      <c r="E8" s="9" t="s">
        <v>144</v>
      </c>
      <c r="F8" s="31">
        <v>961</v>
      </c>
      <c r="G8" s="21" t="s">
        <v>178</v>
      </c>
      <c r="H8" s="31">
        <v>961</v>
      </c>
    </row>
    <row r="9" spans="1:8" ht="28.5" customHeight="1" x14ac:dyDescent="0.25">
      <c r="A9" s="44" t="s">
        <v>145</v>
      </c>
      <c r="B9" s="63"/>
      <c r="C9" s="32">
        <v>520</v>
      </c>
      <c r="D9" s="32" t="s">
        <v>146</v>
      </c>
      <c r="E9" s="9" t="s">
        <v>146</v>
      </c>
      <c r="F9" s="21" t="s">
        <v>178</v>
      </c>
      <c r="G9" s="31">
        <v>1325000</v>
      </c>
      <c r="H9" s="31" t="s">
        <v>178</v>
      </c>
    </row>
    <row r="10" spans="1:8" ht="16.5" customHeight="1" x14ac:dyDescent="0.25">
      <c r="A10" s="44" t="s">
        <v>147</v>
      </c>
      <c r="B10" s="63"/>
      <c r="C10" s="32">
        <v>700</v>
      </c>
      <c r="D10" s="32" t="s">
        <v>14</v>
      </c>
      <c r="E10" s="37" t="s">
        <v>181</v>
      </c>
      <c r="F10" s="31">
        <v>10490166.98</v>
      </c>
      <c r="G10" s="31">
        <v>-17044123.370000001</v>
      </c>
      <c r="H10" s="31">
        <f>F10-G10</f>
        <v>27534290.350000001</v>
      </c>
    </row>
    <row r="11" spans="1:8" ht="24.75" customHeight="1" x14ac:dyDescent="0.25">
      <c r="A11" s="44" t="s">
        <v>148</v>
      </c>
      <c r="B11" s="63"/>
      <c r="C11" s="32">
        <v>700</v>
      </c>
      <c r="D11" s="32" t="s">
        <v>14</v>
      </c>
      <c r="E11" s="37" t="s">
        <v>183</v>
      </c>
      <c r="F11" s="40">
        <v>10490166.98</v>
      </c>
      <c r="G11" s="40">
        <v>-17044123.370000001</v>
      </c>
      <c r="H11" s="31">
        <f>F11-G11</f>
        <v>27534290.350000001</v>
      </c>
    </row>
    <row r="12" spans="1:8" ht="24" customHeight="1" x14ac:dyDescent="0.25">
      <c r="A12" s="44" t="s">
        <v>149</v>
      </c>
      <c r="B12" s="63"/>
      <c r="C12" s="32">
        <v>710</v>
      </c>
      <c r="D12" s="32" t="s">
        <v>150</v>
      </c>
      <c r="E12" s="37" t="s">
        <v>150</v>
      </c>
      <c r="F12" s="31">
        <v>-692597330.29999995</v>
      </c>
      <c r="G12" s="31">
        <v>-179428534.11000001</v>
      </c>
      <c r="H12" s="31">
        <f>F12-G12</f>
        <v>-513168796.18999994</v>
      </c>
    </row>
    <row r="13" spans="1:8" ht="24" customHeight="1" x14ac:dyDescent="0.25">
      <c r="A13" s="44" t="s">
        <v>151</v>
      </c>
      <c r="B13" s="63"/>
      <c r="C13" s="32">
        <v>720</v>
      </c>
      <c r="D13" s="32" t="s">
        <v>152</v>
      </c>
      <c r="E13" s="37" t="s">
        <v>152</v>
      </c>
      <c r="F13" s="40">
        <v>703086497.27999997</v>
      </c>
      <c r="G13" s="40">
        <v>162384410.74000001</v>
      </c>
      <c r="H13" s="31">
        <f>F13-G13</f>
        <v>540702086.53999996</v>
      </c>
    </row>
    <row r="14" spans="1:8" ht="35.25" customHeight="1" x14ac:dyDescent="0.25">
      <c r="A14" s="64"/>
      <c r="B14" s="64"/>
    </row>
    <row r="15" spans="1:8" ht="18" customHeight="1" x14ac:dyDescent="0.25">
      <c r="A15" s="64" t="s">
        <v>162</v>
      </c>
      <c r="B15" s="64"/>
      <c r="C15" s="22"/>
      <c r="G15" s="38" t="s">
        <v>171</v>
      </c>
    </row>
    <row r="16" spans="1:8" ht="18" customHeight="1" x14ac:dyDescent="0.25">
      <c r="A16" s="64"/>
      <c r="B16" s="64"/>
      <c r="C16" s="22"/>
      <c r="D16" s="18" t="s">
        <v>174</v>
      </c>
      <c r="G16" s="22"/>
    </row>
    <row r="17" spans="1:7" ht="18" customHeight="1" x14ac:dyDescent="0.25">
      <c r="A17" s="60" t="s">
        <v>163</v>
      </c>
      <c r="B17" s="60"/>
      <c r="C17" s="60"/>
      <c r="D17" s="19" t="s">
        <v>176</v>
      </c>
      <c r="E17" s="19"/>
      <c r="G17" s="38" t="s">
        <v>172</v>
      </c>
    </row>
    <row r="18" spans="1:7" ht="18" customHeight="1" x14ac:dyDescent="0.25">
      <c r="A18" s="22"/>
      <c r="B18" s="22"/>
      <c r="C18" s="22"/>
      <c r="G18" s="22"/>
    </row>
    <row r="19" spans="1:7" ht="18" customHeight="1" x14ac:dyDescent="0.25">
      <c r="A19" s="60"/>
      <c r="B19" s="60"/>
      <c r="C19" s="60"/>
      <c r="D19" s="18" t="s">
        <v>174</v>
      </c>
      <c r="G19" s="22"/>
    </row>
    <row r="20" spans="1:7" ht="18" customHeight="1" x14ac:dyDescent="0.25">
      <c r="A20" s="22"/>
      <c r="B20" s="22"/>
      <c r="C20" s="22"/>
      <c r="D20" s="18" t="s">
        <v>175</v>
      </c>
    </row>
    <row r="21" spans="1:7" ht="18" customHeight="1" x14ac:dyDescent="0.25">
      <c r="A21" s="22"/>
      <c r="B21" s="22"/>
      <c r="C21" s="22"/>
    </row>
  </sheetData>
  <mergeCells count="18">
    <mergeCell ref="A17:C17"/>
    <mergeCell ref="A16:B16"/>
    <mergeCell ref="A19:C19"/>
    <mergeCell ref="A1:H1"/>
    <mergeCell ref="A4:B4"/>
    <mergeCell ref="A3:B3"/>
    <mergeCell ref="A2:B2"/>
    <mergeCell ref="A5:B5"/>
    <mergeCell ref="A8:B8"/>
    <mergeCell ref="A6:B6"/>
    <mergeCell ref="A7:B7"/>
    <mergeCell ref="A9:B9"/>
    <mergeCell ref="A11:B11"/>
    <mergeCell ref="A10:B10"/>
    <mergeCell ref="A12:B12"/>
    <mergeCell ref="A13:B13"/>
    <mergeCell ref="A14:B14"/>
    <mergeCell ref="A15:B15"/>
  </mergeCells>
  <pageMargins left="0.39370078740157483" right="0.19685039370078741" top="0.59055118110236227" bottom="0.6692913385826772" header="0.39370078740157483" footer="0.39370078740157483"/>
  <pageSetup paperSize="8" scale="11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Доходы</vt:lpstr>
      <vt:lpstr>Расходы</vt:lpstr>
      <vt:lpstr>Источники</vt:lpstr>
      <vt:lpstr>Доходы!Заголовки_для_печати</vt:lpstr>
      <vt:lpstr>Расходы!Заголовки_для_печати</vt:lpstr>
      <vt:lpstr>Доходы!Область_печати</vt:lpstr>
      <vt:lpstr>Расходы!Область_печати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Виктория А. Кудинова</cp:lastModifiedBy>
  <cp:lastPrinted>2015-10-13T11:00:16Z</cp:lastPrinted>
  <dcterms:created xsi:type="dcterms:W3CDTF">2015-07-14T08:53:30Z</dcterms:created>
  <dcterms:modified xsi:type="dcterms:W3CDTF">2016-05-04T12:54:29Z</dcterms:modified>
</cp:coreProperties>
</file>